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Area" localSheetId="0">'Sheet1'!$A$1:$E$26</definedName>
  </definedNames>
  <calcPr fullCalcOnLoad="1"/>
</workbook>
</file>

<file path=xl/sharedStrings.xml><?xml version="1.0" encoding="utf-8"?>
<sst xmlns="http://schemas.openxmlformats.org/spreadsheetml/2006/main" count="48" uniqueCount="47">
  <si>
    <t>1 01 00000 00 0000 000</t>
  </si>
  <si>
    <t>1 05 00000 00 0000 000</t>
  </si>
  <si>
    <t>1 06 00000 00 0000 000</t>
  </si>
  <si>
    <t>2 02 00000 00 0000 000</t>
  </si>
  <si>
    <t>Наименование показателей</t>
  </si>
  <si>
    <t>Безвозмездные поступления</t>
  </si>
  <si>
    <t>Всего доходов</t>
  </si>
  <si>
    <t>I. Налоги на прибыль, доходы</t>
  </si>
  <si>
    <t>2 00 00000 00 0000 000</t>
  </si>
  <si>
    <t>Налог на доходы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</si>
  <si>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КБК</t>
  </si>
  <si>
    <t>II. 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</si>
  <si>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</si>
  <si>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III. Налоги на имущество</t>
  </si>
  <si>
    <t>Налоговые и неналоговые доходы</t>
  </si>
  <si>
    <t>I. Безвозмездные поступления от других бюджетов бюджетной системы РФ</t>
  </si>
  <si>
    <t>(рублей)</t>
  </si>
  <si>
    <t>Налог, взимаемый с налогоплательщиков, выбравших в качестве объекта налогообложения  доходы</t>
  </si>
  <si>
    <t>1 01 02010 01 1000 110</t>
  </si>
  <si>
    <t>1 05 01011 01 1000 110</t>
  </si>
  <si>
    <t>1 06 01030 10 1000 110</t>
  </si>
  <si>
    <t>1 06 06033 10 1000 110</t>
  </si>
  <si>
    <t>Земельный налог с организаций, обладающих земельным участком, расположенным в границах сельских поселений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</si>
  <si>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</si>
  <si>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</si>
  <si>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поселений на выравнивание бюджетной 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</si>
  <si>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</si>
  <si>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Утвержденый план</t>
  </si>
  <si>
    <t>Поправки</t>
  </si>
  <si>
    <t>Уточненный план</t>
  </si>
  <si>
    <t>Прочие межбюджетные трансферты, передаваемые бюджетам поселений</t>
  </si>
  <si>
    <t>2 02 15001 10 0000 151</t>
  </si>
  <si>
    <t>2 02 35118 10 0000 151</t>
  </si>
  <si>
    <t>2 02 49999 10 0000 151</t>
  </si>
  <si>
    <r>
      <t>Доходы сельского поселения "</t>
    </r>
    <r>
      <rPr>
        <b/>
        <sz val="14"/>
        <rFont val="Times New Roman"/>
        <family val="1"/>
      </rPr>
      <t>Село Кудиново</t>
    </r>
    <r>
      <rPr>
        <b/>
        <sz val="14"/>
        <rFont val="Times New Roman"/>
        <family val="0"/>
      </rPr>
      <t xml:space="preserve">" на 2017 год </t>
    </r>
  </si>
  <si>
    <t>1 05 01021 01 1000 110</t>
  </si>
  <si>
    <t>Налог, взимаемый с налогоплательщиков, выбравших в качестве объекта налогообложения  доходы, уменьшенные на величину расходов</t>
  </si>
  <si>
    <t>1 05 01050 01 1000 110</t>
  </si>
  <si>
    <t>Минимальный налог, зачисляемый в бюджеты субъектов Российской Федерации</t>
  </si>
  <si>
    <t>1 11 00000 00 0000 000</t>
  </si>
  <si>
    <t>IV. Доходы от использования имущества, находящегося в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</si>
  <si>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</si>
  <si>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поелений и созданных ими учреждений (за исключением имущества муниципальных бюджетных и автономных учреждений)</t>
  </si>
  <si>
    <t>1 14 00000 00 0000 000</t>
  </si>
  <si>
    <t>V. Доходы от продажи материальных и нематериальных активов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</si>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</sst>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39">
    <font>
      <sz val="10"/>
      <name val="Arial"/>
      <family val="0"/>
    </font>
    <font>
      <b/>
      <sz val="14"/>
      <name val="Times New Roman"/>
      <family val="0"/>
    </font>
    <font>
      <sz val="14"/>
      <name val="Arial"/>
      <family val="0"/>
    </font>
    <font>
      <sz val="14"/>
      <name val="Times New Roman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wrapText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30.140625" style="10" customWidth="1"/>
    <col min="2" max="2" width="77.421875" style="0" customWidth="1"/>
    <col min="3" max="5" width="19.00390625" style="0" customWidth="1"/>
  </cols>
  <sheetData>
    <row r="1" spans="2:3" ht="80.25" customHeight="1">
      <c r="B1" s="32"/>
      <c r="C1" s="32"/>
    </row>
    <row r="2" ht="52.5" customHeight="1"/>
    <row r="3" spans="1:5" ht="38.25" customHeight="1">
      <c r="A3" s="33" t="s">
        <v>34</v>
      </c>
      <c r="B3" s="33"/>
      <c r="C3" s="33"/>
      <c r="D3" s="33"/>
      <c r="E3" s="33"/>
    </row>
    <row r="4" spans="1:5" ht="18">
      <c r="A4" s="11"/>
      <c r="B4" s="1"/>
      <c r="C4" s="25"/>
      <c r="D4" s="25"/>
      <c r="E4" s="25" t="s">
        <v>16</v>
      </c>
    </row>
    <row r="5" spans="1:5" s="6" customFormat="1" ht="37.5">
      <c r="A5" s="5" t="s">
        <v>10</v>
      </c>
      <c r="B5" s="5" t="s">
        <v>4</v>
      </c>
      <c r="C5" s="5" t="s">
        <v>27</v>
      </c>
      <c r="D5" s="5" t="s">
        <v>28</v>
      </c>
      <c r="E5" s="5" t="s">
        <v>29</v>
      </c>
    </row>
    <row r="6" spans="1:5" s="20" customFormat="1" ht="18.75">
      <c r="A6" s="21" t="s">
        <v>0</v>
      </c>
      <c r="B6" s="21" t="s">
        <v>14</v>
      </c>
      <c r="C6" s="22">
        <f>C7+C9+C13+C17+C19</f>
        <v>7519000</v>
      </c>
      <c r="D6" s="22">
        <f>D7+D9+D13+D17+D19</f>
        <v>250000</v>
      </c>
      <c r="E6" s="22">
        <f>E7+E9+E13+E17+E19</f>
        <v>7769000</v>
      </c>
    </row>
    <row r="7" spans="1:5" ht="19.5" customHeight="1">
      <c r="A7" s="9" t="s">
        <v>0</v>
      </c>
      <c r="B7" s="3" t="s">
        <v>7</v>
      </c>
      <c r="C7" s="7">
        <f>SUM(C8:C8)</f>
        <v>621000</v>
      </c>
      <c r="D7" s="7">
        <f>SUM(D8:D8)</f>
        <v>0</v>
      </c>
      <c r="E7" s="7">
        <f>SUM(E8:E8)</f>
        <v>621000</v>
      </c>
    </row>
    <row r="8" spans="1:5" ht="97.5" customHeight="1">
      <c r="A8" s="12" t="s">
        <v>18</v>
      </c>
      <c r="B8" s="2" t="s">
        <v>9</v>
      </c>
      <c r="C8" s="8">
        <v>621000</v>
      </c>
      <c r="D8" s="8">
        <v>0</v>
      </c>
      <c r="E8" s="8">
        <f>C8+D8</f>
        <v>621000</v>
      </c>
    </row>
    <row r="9" spans="1:5" ht="19.5" customHeight="1">
      <c r="A9" s="9" t="s">
        <v>1</v>
      </c>
      <c r="B9" s="3" t="s">
        <v>11</v>
      </c>
      <c r="C9" s="7">
        <f>SUM(C10:C12)</f>
        <v>719000</v>
      </c>
      <c r="D9" s="7">
        <f>SUM(D10:D12)</f>
        <v>250000</v>
      </c>
      <c r="E9" s="7">
        <f>SUM(E10:E12)</f>
        <v>969000</v>
      </c>
    </row>
    <row r="10" spans="1:5" ht="37.5">
      <c r="A10" s="12" t="s">
        <v>19</v>
      </c>
      <c r="B10" s="2" t="s">
        <v>17</v>
      </c>
      <c r="C10" s="8">
        <v>253000</v>
      </c>
      <c r="D10" s="8">
        <v>0</v>
      </c>
      <c r="E10" s="8">
        <f>C10+D10</f>
        <v>253000</v>
      </c>
    </row>
    <row r="11" spans="1:5" ht="56.25">
      <c r="A11" s="12" t="s">
        <v>35</v>
      </c>
      <c r="B11" s="2" t="s">
        <v>36</v>
      </c>
      <c r="C11" s="8">
        <v>421000</v>
      </c>
      <c r="D11" s="8">
        <v>250000</v>
      </c>
      <c r="E11" s="8">
        <f>C11+D11</f>
        <v>671000</v>
      </c>
    </row>
    <row r="12" spans="1:5" ht="37.5">
      <c r="A12" s="12" t="s">
        <v>37</v>
      </c>
      <c r="B12" s="2" t="s">
        <v>38</v>
      </c>
      <c r="C12" s="8">
        <v>45000</v>
      </c>
      <c r="D12" s="8">
        <v>0</v>
      </c>
      <c r="E12" s="8">
        <f>C12+D12</f>
        <v>45000</v>
      </c>
    </row>
    <row r="13" spans="1:5" ht="19.5" customHeight="1">
      <c r="A13" s="9" t="s">
        <v>2</v>
      </c>
      <c r="B13" s="3" t="s">
        <v>13</v>
      </c>
      <c r="C13" s="7">
        <f>SUM(C14:C16)</f>
        <v>5094000</v>
      </c>
      <c r="D13" s="7">
        <f>SUM(D14:D16)</f>
        <v>0</v>
      </c>
      <c r="E13" s="7">
        <f>SUM(E14:E16)</f>
        <v>5094000</v>
      </c>
    </row>
    <row r="14" spans="1:5" ht="56.25">
      <c r="A14" s="12" t="s">
        <v>20</v>
      </c>
      <c r="B14" s="16" t="s">
        <v>12</v>
      </c>
      <c r="C14" s="26">
        <v>85000</v>
      </c>
      <c r="D14" s="26">
        <v>0</v>
      </c>
      <c r="E14" s="8">
        <f>C14+D14</f>
        <v>85000</v>
      </c>
    </row>
    <row r="15" spans="1:5" ht="39" customHeight="1">
      <c r="A15" s="12" t="s">
        <v>21</v>
      </c>
      <c r="B15" s="15" t="s">
        <v>22</v>
      </c>
      <c r="C15" s="27">
        <v>3376000</v>
      </c>
      <c r="D15" s="27">
        <v>0</v>
      </c>
      <c r="E15" s="8">
        <f>C15+D15</f>
        <v>3376000</v>
      </c>
    </row>
    <row r="16" spans="1:5" ht="37.5">
      <c r="A16" s="12" t="s">
        <v>23</v>
      </c>
      <c r="B16" s="15" t="s">
        <v>24</v>
      </c>
      <c r="C16" s="27">
        <v>1633000</v>
      </c>
      <c r="D16" s="27">
        <v>0</v>
      </c>
      <c r="E16" s="8">
        <f>C16+D16</f>
        <v>1633000</v>
      </c>
    </row>
    <row r="17" spans="1:5" ht="37.5">
      <c r="A17" s="29" t="s">
        <v>39</v>
      </c>
      <c r="B17" s="30" t="s">
        <v>40</v>
      </c>
      <c r="C17" s="7">
        <f>C18</f>
        <v>585000</v>
      </c>
      <c r="D17" s="7">
        <f>D18</f>
        <v>0</v>
      </c>
      <c r="E17" s="7">
        <f>E18</f>
        <v>585000</v>
      </c>
    </row>
    <row r="18" spans="1:5" ht="75">
      <c r="A18" s="31" t="s">
        <v>41</v>
      </c>
      <c r="B18" s="16" t="s">
        <v>42</v>
      </c>
      <c r="C18" s="26">
        <v>585000</v>
      </c>
      <c r="D18" s="26">
        <v>0</v>
      </c>
      <c r="E18" s="8">
        <f>C18+D18</f>
        <v>585000</v>
      </c>
    </row>
    <row r="19" spans="1:5" ht="37.5">
      <c r="A19" s="29" t="s">
        <v>43</v>
      </c>
      <c r="B19" s="30" t="s">
        <v>44</v>
      </c>
      <c r="C19" s="7">
        <f>C20</f>
        <v>500000</v>
      </c>
      <c r="D19" s="7">
        <f>D20</f>
        <v>0</v>
      </c>
      <c r="E19" s="7">
        <f>E20</f>
        <v>500000</v>
      </c>
    </row>
    <row r="20" spans="1:5" ht="75">
      <c r="A20" s="31" t="s">
        <v>45</v>
      </c>
      <c r="B20" s="16" t="s">
        <v>46</v>
      </c>
      <c r="C20" s="26">
        <v>500000</v>
      </c>
      <c r="D20" s="26">
        <v>0</v>
      </c>
      <c r="E20" s="8">
        <f>C20+D20</f>
        <v>500000</v>
      </c>
    </row>
    <row r="21" spans="1:5" ht="19.5" customHeight="1">
      <c r="A21" s="17" t="s">
        <v>8</v>
      </c>
      <c r="B21" s="18" t="s">
        <v>5</v>
      </c>
      <c r="C21" s="19">
        <f>C22</f>
        <v>4421404</v>
      </c>
      <c r="D21" s="19">
        <f>D22</f>
        <v>0</v>
      </c>
      <c r="E21" s="19">
        <f>E22</f>
        <v>4421404</v>
      </c>
    </row>
    <row r="22" spans="1:5" ht="40.5" customHeight="1">
      <c r="A22" s="9" t="s">
        <v>3</v>
      </c>
      <c r="B22" s="3" t="s">
        <v>15</v>
      </c>
      <c r="C22" s="7">
        <f>SUM(C23:C25)</f>
        <v>4421404</v>
      </c>
      <c r="D22" s="7">
        <f>SUM(D23:D25)</f>
        <v>0</v>
      </c>
      <c r="E22" s="7">
        <f>SUM(E23:E25)</f>
        <v>4421404</v>
      </c>
    </row>
    <row r="23" spans="1:5" ht="38.25" customHeight="1">
      <c r="A23" s="12" t="s">
        <v>31</v>
      </c>
      <c r="B23" s="2" t="s">
        <v>25</v>
      </c>
      <c r="C23" s="8">
        <v>3288782</v>
      </c>
      <c r="D23" s="8">
        <v>0</v>
      </c>
      <c r="E23" s="8">
        <f>C23+D23</f>
        <v>3288782</v>
      </c>
    </row>
    <row r="24" spans="1:5" ht="56.25">
      <c r="A24" s="12" t="s">
        <v>32</v>
      </c>
      <c r="B24" s="2" t="s">
        <v>26</v>
      </c>
      <c r="C24" s="8">
        <v>301175</v>
      </c>
      <c r="D24" s="8">
        <v>0</v>
      </c>
      <c r="E24" s="8">
        <f>C24+D24</f>
        <v>301175</v>
      </c>
    </row>
    <row r="25" spans="1:5" ht="37.5">
      <c r="A25" s="12" t="s">
        <v>33</v>
      </c>
      <c r="B25" s="28" t="s">
        <v>30</v>
      </c>
      <c r="C25" s="8">
        <v>831447</v>
      </c>
      <c r="D25" s="8">
        <v>0</v>
      </c>
      <c r="E25" s="8">
        <f>C25+D25</f>
        <v>831447</v>
      </c>
    </row>
    <row r="26" spans="1:5" s="24" customFormat="1" ht="19.5" customHeight="1">
      <c r="A26" s="23"/>
      <c r="B26" s="18" t="s">
        <v>6</v>
      </c>
      <c r="C26" s="19">
        <f>C6+C21</f>
        <v>11940404</v>
      </c>
      <c r="D26" s="19">
        <f>D6+D21</f>
        <v>250000</v>
      </c>
      <c r="E26" s="19">
        <f>E6+E21</f>
        <v>12190404</v>
      </c>
    </row>
    <row r="27" spans="1:5" ht="18">
      <c r="A27" s="13"/>
      <c r="B27" s="4"/>
      <c r="C27" s="4"/>
      <c r="D27" s="4"/>
      <c r="E27" s="4"/>
    </row>
    <row r="28" spans="1:5" ht="18.75">
      <c r="A28" s="14"/>
      <c r="B28" s="4"/>
      <c r="C28" s="4"/>
      <c r="D28" s="4"/>
      <c r="E28" s="4"/>
    </row>
  </sheetData>
  <sheetProtection/>
  <mergeCells count="2">
    <mergeCell ref="B1:C1"/>
    <mergeCell ref="A3:E3"/>
  </mergeCells>
  <printOptions/>
  <pageMargins left="0.984251968503937" right="0.31496062992125984" top="0.7874015748031497" bottom="0.7874015748031497" header="0.5118110236220472" footer="0.5118110236220472"/>
  <pageSetup fitToHeight="3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2017-10-19T10:36:09Z</cp:lastPrinted>
  <dcterms:created xsi:type="dcterms:W3CDTF">2013-12-13T06:19:12Z</dcterms:created>
  <dcterms:modified xsi:type="dcterms:W3CDTF">2017-10-19T10:36:12Z</dcterms:modified>
  <cp:category/>
  <cp:version/>
  <cp:contentType/>
  <cp:contentStatus/>
</cp:coreProperties>
</file>