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70" windowWidth="15480" windowHeight="11640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J14" i="2" l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13" i="2"/>
</calcChain>
</file>

<file path=xl/sharedStrings.xml><?xml version="1.0" encoding="utf-8"?>
<sst xmlns="http://schemas.openxmlformats.org/spreadsheetml/2006/main" count="344" uniqueCount="139">
  <si>
    <t xml:space="preserve"> Наименование показателя</t>
  </si>
  <si>
    <t>Код строки</t>
  </si>
  <si>
    <t>Код дохода по бюджетной классификации</t>
  </si>
  <si>
    <t>Неисполненные назначения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</si>
  <si>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</si>
  <si>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</si>
  <si>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</si>
  <si>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</si>
  <si>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</si>
  <si>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</si>
  <si>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</si>
  <si>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</si>
  <si>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</si>
  <si>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</si>
  <si>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</si>
  <si>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</si>
  <si>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00310000000000000000</t>
  </si>
  <si>
    <t>ДОХОДЫ ОТ ИСПОЛЬЗОВАНИЯ ИМУЩЕСТВА, НАХОДЯЩЕГОСЯ В ГОСУДАРСТВЕННОЙ И МУНИЦИПАЛЬНОЙ СОБСТВЕННОСТИ</t>
  </si>
  <si>
    <t>00311100000000000000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</si>
  <si>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</si>
  <si>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</si>
  <si>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</si>
  <si>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</si>
  <si>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</si>
  <si>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00311105035100000120</t>
  </si>
  <si>
    <t>ДОХОДЫ ОТ ОКАЗАНИЯ ПЛАТНЫХ УСЛУГ (РАБОТ) И КОМПЕНСАЦИИ ЗАТРАТ ГОСУДАРСТВА</t>
  </si>
  <si>
    <t>00311300000000000000</t>
  </si>
  <si>
    <t>Доходы от компенсации затрат государства</t>
  </si>
  <si>
    <t>00311302000000000130</t>
  </si>
  <si>
    <t>Прочие доходы от компенсации затрат государства</t>
  </si>
  <si>
    <t>00311302990000000130</t>
  </si>
  <si>
    <t>Прочие доходы от компенсации затрат бюджетов сельских поселений</t>
  </si>
  <si>
    <t>00311302995100000130</t>
  </si>
  <si>
    <t>ПРОЧИЕ НЕНАЛОГОВЫЕ ДОХОДЫ</t>
  </si>
  <si>
    <t>00311700000000000000</t>
  </si>
  <si>
    <t>Невыясненные поступления</t>
  </si>
  <si>
    <t>00311701000000000180</t>
  </si>
  <si>
    <t>Невыясненные поступления, зачисляемые в бюджеты сельских поселений</t>
  </si>
  <si>
    <t>00311701050100000180</t>
  </si>
  <si>
    <t>БЕЗВОЗМЕЗДНЫЕ ПОСТУПЛЕНИЯ</t>
  </si>
  <si>
    <t>00320000000000000000</t>
  </si>
  <si>
    <t>БЕЗВОЗМЕЗДНЫЕ ПОСТУПЛЕНИЯ ОТ ДРУГИХ БЮДЖЕТОВ БЮДЖЕТНОЙ СИСТЕМЫ РОССИЙСКОЙ ФЕДЕРАЦИИ</t>
  </si>
  <si>
    <t>00320200000000000000</t>
  </si>
  <si>
    <t>Дотации бюджетам бюджетной системы Российской Федерации</t>
  </si>
  <si>
    <t>00320210000000000151</t>
  </si>
  <si>
    <t>Дотации на выравнивание бюджетной обеспеченности</t>
  </si>
  <si>
    <t>00320215001000000151</t>
  </si>
  <si>
    <t>Дотации бюджетам сельских поселений на выравнивание бюджетной обеспеченности</t>
  </si>
  <si>
    <t>00320215001100000151</t>
  </si>
  <si>
    <t>Субвенции бюджетам бюджетной системы Российской Федерации</t>
  </si>
  <si>
    <t>00320230000000000151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</si>
  <si>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</si>
  <si>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</si>
  <si>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</si>
  <si>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00320235118100000151</t>
  </si>
  <si>
    <t>Иные межбюджетные трансферты</t>
  </si>
  <si>
    <t>00320240000000000151</t>
  </si>
  <si>
    <t>Прочие межбюджетные трансферты, передаваемые бюджетам</t>
  </si>
  <si>
    <t>00320249999000000151</t>
  </si>
  <si>
    <t>Прочие межбюджетные трансферты, передаваемые бюджетам сельских поселений</t>
  </si>
  <si>
    <t>00320249999100000151</t>
  </si>
  <si>
    <t>ВОЗВРАТ ОСТАТКОВ СУБСИДИЙ, СУБВЕНЦИЙ И ИНЫХ МЕЖБЮДЖЕТНЫХ ТРАНСФЕРТОВ, ИМЕЮЩИХ ЦЕЛЕВОЕ НАЗНАЧЕНИЕ, ПРОШЛЫХ ЛЕТ</t>
  </si>
  <si>
    <t>00321900000000000000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</si>
  <si>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</si>
  <si>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00321900000100000151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</si>
  <si>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</si>
  <si>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00321960010100000151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</si>
  <si>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</si>
  <si>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</si>
  <si>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</si>
  <si>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</si>
  <si>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</si>
  <si>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</si>
  <si>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</si>
  <si>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</si>
  <si>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</si>
  <si>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</si>
  <si>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</si>
  <si>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</si>
  <si>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</si>
  <si>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</si>
  <si>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</si>
  <si>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</si>
  <si>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</si>
  <si>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</si>
  <si>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</si>
  <si>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Налог, взимаемый в связи с применением упрощенной системы налогообложения</t>
  </si>
  <si>
    <t>18210501000000000110</t>
  </si>
  <si>
    <t>Налог, взимаемый с налогоплательщиков, выбравших в качестве объекта налогообложения доходы</t>
  </si>
  <si>
    <t>18210501010010000110</t>
  </si>
  <si>
    <t>18210501011010000110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</si>
  <si>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</si>
  <si>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</si>
  <si>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</si>
  <si>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</si>
  <si>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</si>
  <si>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</si>
  <si>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</si>
  <si>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</si>
  <si>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</si>
  <si>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</si>
  <si>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</si>
  <si>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</si>
  <si>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</si>
  <si>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</si>
  <si>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</si>
  <si>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</si>
  <si>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</si>
  <si>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</si>
  <si>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</si>
  <si>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</si>
  <si>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</si>
  <si>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</si>
  <si>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</si>
  <si>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</si>
  <si>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</si>
  <si>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</si>
  <si>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</si>
  <si>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</si>
  <si>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</si>
  <si>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</si>
  <si>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</si>
  <si>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</si>
  <si>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</si>
  <si>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</si>
  <si>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</si>
  <si>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</si>
  <si>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</si>
  <si>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</si>
  <si>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</si>
  <si>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</si>
  <si>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</si>
  <si>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</si>
  <si>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(руб)</t>
  </si>
  <si>
    <t>Исполнение доходов бюджета сельского поселения "Село Кудиново" за 1 квартал 2018 года</t>
  </si>
  <si>
    <t>Утверждено на 2018 год</t>
  </si>
  <si>
    <t>Исполнено на 01.04.2018</t>
  </si>
  <si>
    <t>Отклонения</t>
  </si>
  <si>
    <t>Приложение №1 к Постановлению Администрации сельского поселения "Село Кудиново" №19                                от 12.04.2018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</si>
</sst>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6" fillId="0" borderId="33">
      <alignment wrapText="1"/>
    </xf>
    <xf numFmtId="3" fontId="10" fillId="0" borderId="19">
      <alignment horizontal="center" vertical="center" shrinkToFit="1"/>
    </xf>
    <xf numFmtId="0" fontId="10" fillId="0" borderId="20">
      <alignment horizontal="left" wrapText="1"/>
    </xf>
    <xf numFmtId="49" fontId="10" fillId="0" borderId="41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2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3">
      <alignment horizontal="center"/>
    </xf>
    <xf numFmtId="0" fontId="10" fillId="0" borderId="26">
      <alignment horizontal="center"/>
    </xf>
    <xf numFmtId="49" fontId="10" fillId="0" borderId="44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5">
      <alignment horizontal="center"/>
    </xf>
    <xf numFmtId="49" fontId="10" fillId="0" borderId="45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6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2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49" fontId="10" fillId="0" borderId="37">
      <alignment horizontal="center"/>
    </xf>
    <xf numFmtId="0" fontId="11" fillId="0" borderId="1">
      <alignment horizontal="left"/>
    </xf>
    <xf numFmtId="0" fontId="10" fillId="0" borderId="1"/>
    <xf numFmtId="49" fontId="11" fillId="0" borderId="1"/>
    <xf numFmtId="0" fontId="11" fillId="0" borderId="1"/>
    <xf numFmtId="49" fontId="10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2" fillId="0" borderId="1">
      <alignment horizontal="center"/>
    </xf>
    <xf numFmtId="0" fontId="10" fillId="0" borderId="1">
      <alignment horizontal="left" vertical="top"/>
    </xf>
    <xf numFmtId="49" fontId="10" fillId="0" borderId="1">
      <alignment horizontal="center"/>
    </xf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47">
      <alignment horizontal="left" wrapText="1"/>
    </xf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51">
    <xf numFmtId="0" fontId="0" fillId="0" borderId="0" xfId="0"/>
    <xf numFmtId="0" fontId="16" fillId="0" borderId="0" xfId="0" applyFont="1" applyProtection="1">
      <protection locked="0"/>
    </xf>
    <xf numFmtId="0" fontId="17" fillId="0" borderId="12" xfId="27" applyNumberFormat="1" applyFont="1" applyProtection="1">
      <alignment horizontal="center" vertical="center"/>
    </xf>
    <xf numFmtId="0" fontId="17" fillId="0" borderId="4" xfId="28" applyNumberFormat="1" applyFont="1" applyProtection="1">
      <alignment horizontal="center" vertical="center"/>
    </xf>
    <xf numFmtId="49" fontId="17" fillId="0" borderId="4" xfId="29" applyNumberFormat="1" applyFont="1" applyProtection="1">
      <alignment horizontal="center" vertical="center"/>
    </xf>
    <xf numFmtId="0" fontId="17" fillId="0" borderId="13" xfId="30" applyNumberFormat="1" applyFont="1" applyProtection="1">
      <alignment horizontal="left" wrapText="1"/>
    </xf>
    <xf numFmtId="49" fontId="17" fillId="0" borderId="14" xfId="31" applyNumberFormat="1" applyFont="1" applyProtection="1">
      <alignment horizontal="center" wrapText="1"/>
    </xf>
    <xf numFmtId="49" fontId="17" fillId="0" borderId="15" xfId="32" applyNumberFormat="1" applyFont="1" applyProtection="1">
      <alignment horizontal="center" vertical="center"/>
    </xf>
    <xf numFmtId="4" fontId="17" fillId="0" borderId="15" xfId="33" applyNumberFormat="1" applyFont="1" applyProtection="1">
      <alignment horizontal="right" vertical="center" shrinkToFit="1"/>
    </xf>
    <xf numFmtId="0" fontId="17" fillId="0" borderId="17" xfId="35" applyNumberFormat="1" applyFont="1" applyProtection="1">
      <alignment horizontal="left" wrapText="1"/>
    </xf>
    <xf numFmtId="49" fontId="17" fillId="0" borderId="18" xfId="36" applyNumberFormat="1" applyFont="1" applyProtection="1">
      <alignment horizontal="center" wrapText="1"/>
    </xf>
    <xf numFmtId="49" fontId="17" fillId="0" borderId="11" xfId="37" applyNumberFormat="1" applyFont="1" applyProtection="1">
      <alignment horizontal="center" wrapText="1"/>
    </xf>
    <xf numFmtId="49" fontId="17" fillId="0" borderId="11" xfId="38" applyNumberFormat="1" applyFont="1" applyProtection="1">
      <alignment horizontal="center" vertical="center"/>
    </xf>
    <xf numFmtId="165" fontId="17" fillId="0" borderId="11" xfId="39" applyNumberFormat="1" applyFont="1" applyProtection="1">
      <alignment horizontal="right" vertical="center" shrinkToFit="1"/>
    </xf>
    <xf numFmtId="0" fontId="17" fillId="0" borderId="20" xfId="41" applyNumberFormat="1" applyFont="1" applyProtection="1">
      <alignment horizontal="left" wrapText="1"/>
    </xf>
    <xf numFmtId="49" fontId="17" fillId="0" borderId="21" xfId="42" applyNumberFormat="1" applyFont="1" applyProtection="1">
      <alignment horizontal="center" shrinkToFit="1"/>
    </xf>
    <xf numFmtId="49" fontId="17" fillId="0" borderId="22" xfId="43" applyNumberFormat="1" applyFont="1" applyProtection="1">
      <alignment horizontal="center"/>
    </xf>
    <xf numFmtId="4" fontId="17" fillId="0" borderId="22" xfId="44" applyNumberFormat="1" applyFont="1" applyProtection="1">
      <alignment horizontal="right" shrinkToFit="1"/>
    </xf>
    <xf numFmtId="49" fontId="17" fillId="0" borderId="52" xfId="29" applyNumberFormat="1" applyFont="1" applyBorder="1" applyProtection="1">
      <alignment horizontal="center" vertical="center"/>
    </xf>
    <xf numFmtId="4" fontId="17" fillId="0" borderId="53" xfId="34" applyNumberFormat="1" applyFont="1" applyBorder="1" applyProtection="1">
      <alignment horizontal="right" vertical="center" shrinkToFit="1"/>
    </xf>
    <xf numFmtId="49" fontId="17" fillId="0" borderId="44" xfId="40" applyNumberFormat="1" applyFont="1" applyBorder="1" applyProtection="1">
      <alignment horizontal="center" vertical="center"/>
    </xf>
    <xf numFmtId="4" fontId="17" fillId="0" borderId="54" xfId="45" applyNumberFormat="1" applyFont="1" applyBorder="1" applyProtection="1">
      <alignment horizontal="right" shrinkToFit="1"/>
    </xf>
    <xf numFmtId="0" fontId="17" fillId="0" borderId="51" xfId="3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  <protection locked="0"/>
    </xf>
    <xf numFmtId="0" fontId="17" fillId="3" borderId="20" xfId="41" applyNumberFormat="1" applyFont="1" applyFill="1" applyProtection="1">
      <alignment horizontal="left" wrapText="1"/>
    </xf>
    <xf numFmtId="49" fontId="17" fillId="3" borderId="21" xfId="42" applyNumberFormat="1" applyFont="1" applyFill="1" applyProtection="1">
      <alignment horizontal="center" shrinkToFit="1"/>
    </xf>
    <xf numFmtId="49" fontId="17" fillId="3" borderId="22" xfId="43" applyNumberFormat="1" applyFont="1" applyFill="1" applyProtection="1">
      <alignment horizontal="center"/>
    </xf>
    <xf numFmtId="4" fontId="17" fillId="3" borderId="22" xfId="44" applyNumberFormat="1" applyFont="1" applyFill="1" applyProtection="1">
      <alignment horizontal="right" shrinkToFit="1"/>
    </xf>
    <xf numFmtId="4" fontId="17" fillId="3" borderId="54" xfId="45" applyNumberFormat="1" applyFont="1" applyFill="1" applyBorder="1" applyProtection="1">
      <alignment horizontal="right" shrinkToFit="1"/>
    </xf>
    <xf numFmtId="4" fontId="17" fillId="0" borderId="51" xfId="3" applyNumberFormat="1" applyFont="1" applyBorder="1" applyProtection="1"/>
    <xf numFmtId="0" fontId="17" fillId="0" borderId="55" xfId="3" applyNumberFormat="1" applyFont="1" applyBorder="1" applyAlignment="1" applyProtection="1">
      <alignment horizontal="center" vertical="center"/>
    </xf>
    <xf numFmtId="0" fontId="17" fillId="0" borderId="56" xfId="3" applyNumberFormat="1" applyFont="1" applyBorder="1" applyAlignment="1" applyProtection="1">
      <alignment horizontal="center" vertical="center"/>
    </xf>
    <xf numFmtId="0" fontId="17" fillId="0" borderId="57" xfId="3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49" fontId="17" fillId="0" borderId="48" xfId="26" applyNumberFormat="1" applyFont="1" applyBorder="1" applyAlignment="1" applyProtection="1">
      <alignment horizontal="center" vertical="top" wrapText="1"/>
    </xf>
    <xf numFmtId="49" fontId="17" fillId="0" borderId="37" xfId="26" applyNumberFormat="1" applyFont="1" applyBorder="1" applyAlignment="1" applyProtection="1">
      <alignment horizontal="center" vertical="top" wrapText="1"/>
    </xf>
    <xf numFmtId="49" fontId="17" fillId="0" borderId="43" xfId="26" applyNumberFormat="1" applyFont="1" applyBorder="1" applyAlignment="1" applyProtection="1">
      <alignment horizontal="center" vertical="top" wrapText="1"/>
    </xf>
    <xf numFmtId="49" fontId="17" fillId="0" borderId="49" xfId="26" applyNumberFormat="1" applyFont="1" applyBorder="1" applyAlignment="1" applyProtection="1">
      <alignment horizontal="center" vertical="top" wrapText="1"/>
    </xf>
    <xf numFmtId="49" fontId="17" fillId="0" borderId="1" xfId="26" applyNumberFormat="1" applyFont="1" applyBorder="1" applyAlignment="1" applyProtection="1">
      <alignment horizontal="center" vertical="top" wrapText="1"/>
    </xf>
    <xf numFmtId="49" fontId="17" fillId="0" borderId="3" xfId="26" applyNumberFormat="1" applyFont="1" applyBorder="1" applyAlignment="1" applyProtection="1">
      <alignment horizontal="center" vertical="top" wrapText="1"/>
    </xf>
    <xf numFmtId="49" fontId="17" fillId="0" borderId="50" xfId="26" applyNumberFormat="1" applyFont="1" applyBorder="1" applyAlignment="1" applyProtection="1">
      <alignment horizontal="center" vertical="top" wrapText="1"/>
    </xf>
    <xf numFmtId="49" fontId="17" fillId="0" borderId="2" xfId="26" applyNumberFormat="1" applyFont="1" applyBorder="1" applyAlignment="1" applyProtection="1">
      <alignment horizontal="center" vertical="top" wrapText="1"/>
    </xf>
    <xf numFmtId="49" fontId="17" fillId="0" borderId="46" xfId="26" applyNumberFormat="1" applyFont="1" applyBorder="1" applyAlignment="1" applyProtection="1">
      <alignment horizontal="center" vertical="top" wrapText="1"/>
    </xf>
    <xf numFmtId="0" fontId="17" fillId="0" borderId="11" xfId="25" applyNumberFormat="1" applyFont="1" applyProtection="1">
      <alignment horizontal="center" vertical="top" wrapText="1"/>
    </xf>
    <xf numFmtId="0" fontId="17" fillId="0" borderId="11" xfId="25" applyFont="1" applyProtection="1">
      <alignment horizontal="center" vertical="top" wrapText="1"/>
      <protection locked="0"/>
    </xf>
    <xf numFmtId="49" fontId="17" fillId="0" borderId="11" xfId="26" applyNumberFormat="1" applyFont="1" applyProtection="1">
      <alignment horizontal="center" vertical="top" wrapText="1"/>
    </xf>
    <xf numFmtId="49" fontId="17" fillId="0" borderId="11" xfId="26" applyFont="1" applyProtection="1">
      <alignment horizontal="center" vertical="top" wrapText="1"/>
      <protection locked="0"/>
    </xf>
    <xf numFmtId="49" fontId="17" fillId="0" borderId="44" xfId="26" applyNumberFormat="1" applyFont="1" applyBorder="1" applyProtection="1">
      <alignment horizontal="center" vertical="top" wrapText="1"/>
    </xf>
    <xf numFmtId="49" fontId="17" fillId="0" borderId="44" xfId="26" applyFont="1" applyBorder="1" applyProtection="1">
      <alignment horizontal="center" vertical="top" wrapText="1"/>
      <protection locked="0"/>
    </xf>
  </cellXfs>
  <cellStyles count="182">
    <cellStyle name="br" xfId="170"/>
    <cellStyle name="col" xfId="169"/>
    <cellStyle name="st180" xfId="166"/>
    <cellStyle name="style0" xfId="171"/>
    <cellStyle name="td" xfId="172"/>
    <cellStyle name="tr" xfId="168"/>
    <cellStyle name="xl100" xfId="64"/>
    <cellStyle name="xl101" xfId="69"/>
    <cellStyle name="xl102" xfId="77"/>
    <cellStyle name="xl103" xfId="81"/>
    <cellStyle name="xl104" xfId="86"/>
    <cellStyle name="xl105" xfId="90"/>
    <cellStyle name="xl106" xfId="96"/>
    <cellStyle name="xl107" xfId="99"/>
    <cellStyle name="xl108" xfId="100"/>
    <cellStyle name="xl109" xfId="105"/>
    <cellStyle name="xl110" xfId="176"/>
    <cellStyle name="xl111" xfId="108"/>
    <cellStyle name="xl112" xfId="110"/>
    <cellStyle name="xl113" xfId="115"/>
    <cellStyle name="xl114" xfId="118"/>
    <cellStyle name="xl115" xfId="122"/>
    <cellStyle name="xl116" xfId="128"/>
    <cellStyle name="xl117" xfId="132"/>
    <cellStyle name="xl118" xfId="133"/>
    <cellStyle name="xl119" xfId="134"/>
    <cellStyle name="xl120" xfId="147"/>
    <cellStyle name="xl121" xfId="177"/>
    <cellStyle name="xl122" xfId="151"/>
    <cellStyle name="xl123" xfId="153"/>
    <cellStyle name="xl124" xfId="156"/>
    <cellStyle name="xl125" xfId="160"/>
    <cellStyle name="xl126" xfId="164"/>
    <cellStyle name="xl127" xfId="167"/>
    <cellStyle name="xl128" xfId="82"/>
    <cellStyle name="xl129" xfId="87"/>
    <cellStyle name="xl130" xfId="91"/>
    <cellStyle name="xl131" xfId="92"/>
    <cellStyle name="xl132" xfId="101"/>
    <cellStyle name="xl133" xfId="111"/>
    <cellStyle name="xl134" xfId="116"/>
    <cellStyle name="xl135" xfId="119"/>
    <cellStyle name="xl136" xfId="123"/>
    <cellStyle name="xl137" xfId="129"/>
    <cellStyle name="xl138" xfId="135"/>
    <cellStyle name="xl139" xfId="136"/>
    <cellStyle name="xl140" xfId="140"/>
    <cellStyle name="xl141" xfId="143"/>
    <cellStyle name="xl142" xfId="178"/>
    <cellStyle name="xl143" xfId="152"/>
    <cellStyle name="xl144" xfId="83"/>
    <cellStyle name="xl145" xfId="88"/>
    <cellStyle name="xl146" xfId="93"/>
    <cellStyle name="xl147" xfId="102"/>
    <cellStyle name="xl148" xfId="112"/>
    <cellStyle name="xl149" xfId="117"/>
    <cellStyle name="xl150" xfId="120"/>
    <cellStyle name="xl151" xfId="137"/>
    <cellStyle name="xl152" xfId="131"/>
    <cellStyle name="xl153" xfId="179"/>
    <cellStyle name="xl154" xfId="154"/>
    <cellStyle name="xl155" xfId="155"/>
    <cellStyle name="xl156" xfId="157"/>
    <cellStyle name="xl157" xfId="161"/>
    <cellStyle name="xl158" xfId="162"/>
    <cellStyle name="xl159" xfId="163"/>
    <cellStyle name="xl160" xfId="165"/>
    <cellStyle name="xl161" xfId="84"/>
    <cellStyle name="xl162" xfId="94"/>
    <cellStyle name="xl163" xfId="103"/>
    <cellStyle name="xl164" xfId="130"/>
    <cellStyle name="xl165" xfId="138"/>
    <cellStyle name="xl166" xfId="141"/>
    <cellStyle name="xl167" xfId="144"/>
    <cellStyle name="xl168" xfId="148"/>
    <cellStyle name="xl169" xfId="180"/>
    <cellStyle name="xl170" xfId="158"/>
    <cellStyle name="xl171" xfId="85"/>
    <cellStyle name="xl172" xfId="107"/>
    <cellStyle name="xl173" xfId="113"/>
    <cellStyle name="xl174" xfId="124"/>
    <cellStyle name="xl175" xfId="125"/>
    <cellStyle name="xl176" xfId="145"/>
    <cellStyle name="xl177" xfId="149"/>
    <cellStyle name="xl178" xfId="126"/>
    <cellStyle name="xl179" xfId="80"/>
    <cellStyle name="xl180" xfId="89"/>
    <cellStyle name="xl181" xfId="97"/>
    <cellStyle name="xl182" xfId="121"/>
    <cellStyle name="xl183" xfId="127"/>
    <cellStyle name="xl184" xfId="159"/>
    <cellStyle name="xl185" xfId="95"/>
    <cellStyle name="xl186" xfId="98"/>
    <cellStyle name="xl187" xfId="104"/>
    <cellStyle name="xl188" xfId="106"/>
    <cellStyle name="xl189" xfId="109"/>
    <cellStyle name="xl190" xfId="114"/>
    <cellStyle name="xl191" xfId="139"/>
    <cellStyle name="xl192" xfId="142"/>
    <cellStyle name="xl193" xfId="146"/>
    <cellStyle name="xl194" xfId="150"/>
    <cellStyle name="xl195" xfId="181"/>
    <cellStyle name="xl21" xfId="173"/>
    <cellStyle name="xl22" xfId="1"/>
    <cellStyle name="xl23" xfId="4"/>
    <cellStyle name="xl24" xfId="8"/>
    <cellStyle name="xl25" xfId="13"/>
    <cellStyle name="xl26" xfId="16"/>
    <cellStyle name="xl27" xfId="25"/>
    <cellStyle name="xl28" xfId="27"/>
    <cellStyle name="xl29" xfId="30"/>
    <cellStyle name="xl30" xfId="35"/>
    <cellStyle name="xl31" xfId="41"/>
    <cellStyle name="xl32" xfId="28"/>
    <cellStyle name="xl33" xfId="31"/>
    <cellStyle name="xl34" xfId="36"/>
    <cellStyle name="xl35" xfId="42"/>
    <cellStyle name="xl36" xfId="174"/>
    <cellStyle name="xl37" xfId="32"/>
    <cellStyle name="xl38" xfId="37"/>
    <cellStyle name="xl39" xfId="43"/>
    <cellStyle name="xl40" xfId="6"/>
    <cellStyle name="xl41" xfId="17"/>
    <cellStyle name="xl42" xfId="26"/>
    <cellStyle name="xl43" xfId="29"/>
    <cellStyle name="xl44" xfId="33"/>
    <cellStyle name="xl45" xfId="38"/>
    <cellStyle name="xl46" xfId="44"/>
    <cellStyle name="xl47" xfId="39"/>
    <cellStyle name="xl48" xfId="3"/>
    <cellStyle name="xl49" xfId="21"/>
    <cellStyle name="xl50" xfId="5"/>
    <cellStyle name="xl51" xfId="9"/>
    <cellStyle name="xl52" xfId="11"/>
    <cellStyle name="xl53" xfId="14"/>
    <cellStyle name="xl54" xfId="2"/>
    <cellStyle name="xl55" xfId="7"/>
    <cellStyle name="xl56" xfId="10"/>
    <cellStyle name="xl57" xfId="12"/>
    <cellStyle name="xl58" xfId="15"/>
    <cellStyle name="xl59" xfId="18"/>
    <cellStyle name="xl60" xfId="19"/>
    <cellStyle name="xl61" xfId="20"/>
    <cellStyle name="xl62" xfId="22"/>
    <cellStyle name="xl63" xfId="23"/>
    <cellStyle name="xl64" xfId="24"/>
    <cellStyle name="xl65" xfId="34"/>
    <cellStyle name="xl66" xfId="40"/>
    <cellStyle name="xl67" xfId="45"/>
    <cellStyle name="xl68" xfId="48"/>
    <cellStyle name="xl69" xfId="49"/>
    <cellStyle name="xl70" xfId="52"/>
    <cellStyle name="xl71" xfId="55"/>
    <cellStyle name="xl72" xfId="60"/>
    <cellStyle name="xl73" xfId="65"/>
    <cellStyle name="xl74" xfId="70"/>
    <cellStyle name="xl75" xfId="72"/>
    <cellStyle name="xl76" xfId="78"/>
    <cellStyle name="xl77" xfId="175"/>
    <cellStyle name="xl78" xfId="50"/>
    <cellStyle name="xl79" xfId="53"/>
    <cellStyle name="xl80" xfId="56"/>
    <cellStyle name="xl81" xfId="61"/>
    <cellStyle name="xl82" xfId="66"/>
    <cellStyle name="xl83" xfId="71"/>
    <cellStyle name="xl84" xfId="73"/>
    <cellStyle name="xl85" xfId="79"/>
    <cellStyle name="xl86" xfId="57"/>
    <cellStyle name="xl87" xfId="62"/>
    <cellStyle name="xl88" xfId="67"/>
    <cellStyle name="xl89" xfId="74"/>
    <cellStyle name="xl90" xfId="51"/>
    <cellStyle name="xl91" xfId="54"/>
    <cellStyle name="xl92" xfId="58"/>
    <cellStyle name="xl93" xfId="63"/>
    <cellStyle name="xl94" xfId="68"/>
    <cellStyle name="xl95" xfId="75"/>
    <cellStyle name="xl96" xfId="76"/>
    <cellStyle name="xl97" xfId="46"/>
    <cellStyle name="xl98" xfId="47"/>
    <cellStyle name="xl99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topLeftCell="A56" zoomScaleNormal="100" workbookViewId="0">
      <selection activeCell="A5" sqref="A5:J5"/>
    </sheetView>
  </sheetViews>
  <sheetFormatPr defaultColWidth="9.140625" defaultRowHeight="15.75" x14ac:dyDescent="0.25"/>
  <cols>
    <col min="1" max="1" width="53.140625" style="1" customWidth="1"/>
    <col min="2" max="2" width="5.85546875" style="1" hidden="1" customWidth="1"/>
    <col min="3" max="3" width="29.140625" style="1" customWidth="1"/>
    <col min="4" max="4" width="20" style="1" customWidth="1"/>
    <col min="5" max="5" width="19.7109375" style="1" customWidth="1"/>
    <col min="6" max="6" width="15.5703125" style="1" hidden="1" customWidth="1"/>
    <col min="7" max="7" width="14.85546875" style="1" hidden="1" customWidth="1"/>
    <col min="8" max="8" width="14.5703125" style="1" hidden="1" customWidth="1"/>
    <col min="9" max="9" width="15.42578125" style="1" hidden="1" customWidth="1"/>
    <col min="10" max="10" width="17.28515625" style="1" customWidth="1"/>
    <col min="11" max="16384" width="9.140625" style="1"/>
  </cols>
  <sheetData>
    <row r="1" spans="1:10" x14ac:dyDescent="0.25">
      <c r="D1" s="34" t="s">
        <v>138</v>
      </c>
      <c r="E1" s="34"/>
      <c r="F1" s="34"/>
      <c r="G1" s="34"/>
      <c r="H1" s="34"/>
      <c r="I1" s="34"/>
      <c r="J1" s="34"/>
    </row>
    <row r="2" spans="1:10" ht="45" customHeight="1" x14ac:dyDescent="0.25">
      <c r="D2" s="34"/>
      <c r="E2" s="34"/>
      <c r="F2" s="34"/>
      <c r="G2" s="34"/>
      <c r="H2" s="34"/>
      <c r="I2" s="34"/>
      <c r="J2" s="34"/>
    </row>
    <row r="4" spans="1:10" ht="37.9" customHeight="1" x14ac:dyDescent="0.3">
      <c r="A4" s="35" t="s">
        <v>134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J6" s="23" t="s">
        <v>133</v>
      </c>
    </row>
    <row r="7" spans="1:10" ht="12.6" customHeight="1" x14ac:dyDescent="0.25">
      <c r="A7" s="45" t="s">
        <v>0</v>
      </c>
      <c r="B7" s="45" t="s">
        <v>1</v>
      </c>
      <c r="C7" s="45" t="s">
        <v>2</v>
      </c>
      <c r="D7" s="47" t="s">
        <v>135</v>
      </c>
      <c r="E7" s="36" t="s">
        <v>136</v>
      </c>
      <c r="F7" s="37"/>
      <c r="G7" s="37"/>
      <c r="H7" s="38"/>
      <c r="I7" s="49" t="s">
        <v>3</v>
      </c>
      <c r="J7" s="30" t="s">
        <v>137</v>
      </c>
    </row>
    <row r="8" spans="1:10" ht="9.6" customHeight="1" x14ac:dyDescent="0.25">
      <c r="A8" s="46"/>
      <c r="B8" s="46"/>
      <c r="C8" s="46"/>
      <c r="D8" s="48"/>
      <c r="E8" s="39"/>
      <c r="F8" s="40"/>
      <c r="G8" s="40"/>
      <c r="H8" s="41"/>
      <c r="I8" s="50"/>
      <c r="J8" s="31"/>
    </row>
    <row r="9" spans="1:10" ht="7.9" customHeight="1" x14ac:dyDescent="0.25">
      <c r="A9" s="46"/>
      <c r="B9" s="46"/>
      <c r="C9" s="46"/>
      <c r="D9" s="48"/>
      <c r="E9" s="39"/>
      <c r="F9" s="40"/>
      <c r="G9" s="40"/>
      <c r="H9" s="41"/>
      <c r="I9" s="50"/>
      <c r="J9" s="31"/>
    </row>
    <row r="10" spans="1:10" ht="9.6" hidden="1" customHeight="1" x14ac:dyDescent="0.25">
      <c r="A10" s="46"/>
      <c r="B10" s="46"/>
      <c r="C10" s="46"/>
      <c r="D10" s="48"/>
      <c r="E10" s="39"/>
      <c r="F10" s="40"/>
      <c r="G10" s="40"/>
      <c r="H10" s="41"/>
      <c r="I10" s="50"/>
      <c r="J10" s="31"/>
    </row>
    <row r="11" spans="1:10" ht="6" customHeight="1" x14ac:dyDescent="0.25">
      <c r="A11" s="46"/>
      <c r="B11" s="46"/>
      <c r="C11" s="46"/>
      <c r="D11" s="48"/>
      <c r="E11" s="42"/>
      <c r="F11" s="43"/>
      <c r="G11" s="43"/>
      <c r="H11" s="44"/>
      <c r="I11" s="50"/>
      <c r="J11" s="32"/>
    </row>
    <row r="12" spans="1:10" ht="15" customHeight="1" thickBot="1" x14ac:dyDescent="0.3">
      <c r="A12" s="2">
        <v>1</v>
      </c>
      <c r="B12" s="3">
        <v>2</v>
      </c>
      <c r="C12" s="3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18" t="s">
        <v>9</v>
      </c>
      <c r="J12" s="22">
        <v>6</v>
      </c>
    </row>
    <row r="13" spans="1:10" ht="20.45" customHeight="1" x14ac:dyDescent="0.25">
      <c r="A13" s="5" t="s">
        <v>10</v>
      </c>
      <c r="B13" s="6" t="s">
        <v>11</v>
      </c>
      <c r="C13" s="7" t="s">
        <v>12</v>
      </c>
      <c r="D13" s="8">
        <v>15856258.869999999</v>
      </c>
      <c r="E13" s="8">
        <v>2141941.9500000002</v>
      </c>
      <c r="F13" s="8" t="s">
        <v>13</v>
      </c>
      <c r="G13" s="8" t="s">
        <v>13</v>
      </c>
      <c r="H13" s="8">
        <v>2141941.9500000002</v>
      </c>
      <c r="I13" s="19" t="s">
        <v>13</v>
      </c>
      <c r="J13" s="29">
        <f>D13-E13</f>
        <v>13714316.919999998</v>
      </c>
    </row>
    <row r="14" spans="1:10" ht="12.75" hidden="1" customHeight="1" x14ac:dyDescent="0.25">
      <c r="A14" s="9" t="s">
        <v>14</v>
      </c>
      <c r="B14" s="10"/>
      <c r="C14" s="11"/>
      <c r="D14" s="12"/>
      <c r="E14" s="13"/>
      <c r="F14" s="11"/>
      <c r="G14" s="12"/>
      <c r="H14" s="13"/>
      <c r="I14" s="20"/>
      <c r="J14" s="29">
        <f t="shared" ref="J14:J74" si="0">D14-E14</f>
        <v>0</v>
      </c>
    </row>
    <row r="15" spans="1:10" ht="24.6" customHeight="1" thickBot="1" x14ac:dyDescent="0.3">
      <c r="A15" s="24" t="s">
        <v>15</v>
      </c>
      <c r="B15" s="25" t="s">
        <v>11</v>
      </c>
      <c r="C15" s="26" t="s">
        <v>16</v>
      </c>
      <c r="D15" s="27">
        <v>735000</v>
      </c>
      <c r="E15" s="27">
        <v>154993.51</v>
      </c>
      <c r="F15" s="27" t="s">
        <v>13</v>
      </c>
      <c r="G15" s="27" t="s">
        <v>13</v>
      </c>
      <c r="H15" s="27">
        <v>154993.51</v>
      </c>
      <c r="I15" s="28">
        <v>573167.71</v>
      </c>
      <c r="J15" s="29">
        <f t="shared" si="0"/>
        <v>580006.49</v>
      </c>
    </row>
    <row r="16" spans="1:10" ht="48" customHeight="1" thickBot="1" x14ac:dyDescent="0.3">
      <c r="A16" s="14" t="s">
        <v>17</v>
      </c>
      <c r="B16" s="15" t="s">
        <v>11</v>
      </c>
      <c r="C16" s="16" t="s">
        <v>18</v>
      </c>
      <c r="D16" s="17">
        <v>727775.91</v>
      </c>
      <c r="E16" s="17">
        <v>154608.20000000001</v>
      </c>
      <c r="F16" s="17" t="s">
        <v>13</v>
      </c>
      <c r="G16" s="17" t="s">
        <v>13</v>
      </c>
      <c r="H16" s="17">
        <v>154608.20000000001</v>
      </c>
      <c r="I16" s="21">
        <v>573167.71</v>
      </c>
      <c r="J16" s="29">
        <f t="shared" si="0"/>
        <v>573167.71</v>
      </c>
    </row>
    <row r="17" spans="1:10" ht="108" hidden="1" customHeight="1" x14ac:dyDescent="0.25">
      <c r="A17" s="14" t="s">
        <v>19</v>
      </c>
      <c r="B17" s="15" t="s">
        <v>11</v>
      </c>
      <c r="C17" s="16" t="s">
        <v>20</v>
      </c>
      <c r="D17" s="17">
        <v>727775.91</v>
      </c>
      <c r="E17" s="17">
        <v>154608.20000000001</v>
      </c>
      <c r="F17" s="17" t="s">
        <v>13</v>
      </c>
      <c r="G17" s="17" t="s">
        <v>13</v>
      </c>
      <c r="H17" s="17">
        <v>154608.20000000001</v>
      </c>
      <c r="I17" s="21">
        <v>573167.71</v>
      </c>
      <c r="J17" s="29">
        <f t="shared" si="0"/>
        <v>573167.71</v>
      </c>
    </row>
    <row r="18" spans="1:10" ht="96" hidden="1" customHeight="1" x14ac:dyDescent="0.25">
      <c r="A18" s="14" t="s">
        <v>21</v>
      </c>
      <c r="B18" s="15" t="s">
        <v>11</v>
      </c>
      <c r="C18" s="16" t="s">
        <v>22</v>
      </c>
      <c r="D18" s="17">
        <v>727775.91</v>
      </c>
      <c r="E18" s="17">
        <v>154608.20000000001</v>
      </c>
      <c r="F18" s="17" t="s">
        <v>13</v>
      </c>
      <c r="G18" s="17" t="s">
        <v>13</v>
      </c>
      <c r="H18" s="17">
        <v>154608.20000000001</v>
      </c>
      <c r="I18" s="21">
        <v>573167.71</v>
      </c>
      <c r="J18" s="29">
        <f t="shared" si="0"/>
        <v>573167.71</v>
      </c>
    </row>
    <row r="19" spans="1:10" ht="84" customHeight="1" thickBot="1" x14ac:dyDescent="0.3">
      <c r="A19" s="14" t="s">
        <v>23</v>
      </c>
      <c r="B19" s="15" t="s">
        <v>11</v>
      </c>
      <c r="C19" s="16" t="s">
        <v>24</v>
      </c>
      <c r="D19" s="17">
        <v>727775.91</v>
      </c>
      <c r="E19" s="17">
        <v>154608.20000000001</v>
      </c>
      <c r="F19" s="17" t="s">
        <v>13</v>
      </c>
      <c r="G19" s="17" t="s">
        <v>13</v>
      </c>
      <c r="H19" s="17">
        <v>154608.20000000001</v>
      </c>
      <c r="I19" s="21">
        <v>573167.71</v>
      </c>
      <c r="J19" s="29">
        <f t="shared" si="0"/>
        <v>573167.71</v>
      </c>
    </row>
    <row r="20" spans="1:10" ht="36" customHeight="1" thickBot="1" x14ac:dyDescent="0.3">
      <c r="A20" s="14" t="s">
        <v>25</v>
      </c>
      <c r="B20" s="15" t="s">
        <v>11</v>
      </c>
      <c r="C20" s="16" t="s">
        <v>26</v>
      </c>
      <c r="D20" s="17">
        <v>7224.09</v>
      </c>
      <c r="E20" s="17">
        <v>7609.4</v>
      </c>
      <c r="F20" s="17" t="s">
        <v>13</v>
      </c>
      <c r="G20" s="17" t="s">
        <v>13</v>
      </c>
      <c r="H20" s="17">
        <v>7609.4</v>
      </c>
      <c r="I20" s="21" t="s">
        <v>13</v>
      </c>
      <c r="J20" s="29">
        <f t="shared" si="0"/>
        <v>-385.30999999999949</v>
      </c>
    </row>
    <row r="21" spans="1:10" ht="24" hidden="1" customHeight="1" x14ac:dyDescent="0.25">
      <c r="A21" s="14" t="s">
        <v>27</v>
      </c>
      <c r="B21" s="15" t="s">
        <v>11</v>
      </c>
      <c r="C21" s="16" t="s">
        <v>28</v>
      </c>
      <c r="D21" s="17">
        <v>7224.09</v>
      </c>
      <c r="E21" s="17">
        <v>7609.4</v>
      </c>
      <c r="F21" s="17" t="s">
        <v>13</v>
      </c>
      <c r="G21" s="17" t="s">
        <v>13</v>
      </c>
      <c r="H21" s="17">
        <v>7609.4</v>
      </c>
      <c r="I21" s="21" t="s">
        <v>13</v>
      </c>
      <c r="J21" s="29">
        <f t="shared" si="0"/>
        <v>-385.30999999999949</v>
      </c>
    </row>
    <row r="22" spans="1:10" ht="24" hidden="1" customHeight="1" x14ac:dyDescent="0.25">
      <c r="A22" s="14" t="s">
        <v>29</v>
      </c>
      <c r="B22" s="15" t="s">
        <v>11</v>
      </c>
      <c r="C22" s="16" t="s">
        <v>30</v>
      </c>
      <c r="D22" s="17">
        <v>7224.09</v>
      </c>
      <c r="E22" s="17">
        <v>7609.4</v>
      </c>
      <c r="F22" s="17" t="s">
        <v>13</v>
      </c>
      <c r="G22" s="17" t="s">
        <v>13</v>
      </c>
      <c r="H22" s="17">
        <v>7609.4</v>
      </c>
      <c r="I22" s="21" t="s">
        <v>13</v>
      </c>
      <c r="J22" s="29">
        <f t="shared" si="0"/>
        <v>-385.30999999999949</v>
      </c>
    </row>
    <row r="23" spans="1:10" ht="33.6" customHeight="1" thickBot="1" x14ac:dyDescent="0.3">
      <c r="A23" s="14" t="s">
        <v>31</v>
      </c>
      <c r="B23" s="15" t="s">
        <v>11</v>
      </c>
      <c r="C23" s="16" t="s">
        <v>32</v>
      </c>
      <c r="D23" s="17">
        <v>7224.09</v>
      </c>
      <c r="E23" s="17">
        <v>7609.4</v>
      </c>
      <c r="F23" s="17" t="s">
        <v>13</v>
      </c>
      <c r="G23" s="17" t="s">
        <v>13</v>
      </c>
      <c r="H23" s="17">
        <v>7609.4</v>
      </c>
      <c r="I23" s="21" t="s">
        <v>13</v>
      </c>
      <c r="J23" s="29">
        <f t="shared" si="0"/>
        <v>-385.30999999999949</v>
      </c>
    </row>
    <row r="24" spans="1:10" ht="15" customHeight="1" thickBot="1" x14ac:dyDescent="0.3">
      <c r="A24" s="14" t="s">
        <v>33</v>
      </c>
      <c r="B24" s="15" t="s">
        <v>11</v>
      </c>
      <c r="C24" s="16" t="s">
        <v>34</v>
      </c>
      <c r="D24" s="17">
        <v>0</v>
      </c>
      <c r="E24" s="17">
        <v>-7224.09</v>
      </c>
      <c r="F24" s="17" t="s">
        <v>13</v>
      </c>
      <c r="G24" s="17" t="s">
        <v>13</v>
      </c>
      <c r="H24" s="17">
        <v>-7224.09</v>
      </c>
      <c r="I24" s="21" t="s">
        <v>13</v>
      </c>
      <c r="J24" s="29">
        <f t="shared" si="0"/>
        <v>7224.09</v>
      </c>
    </row>
    <row r="25" spans="1:10" ht="15" hidden="1" customHeight="1" x14ac:dyDescent="0.25">
      <c r="A25" s="14" t="s">
        <v>35</v>
      </c>
      <c r="B25" s="15" t="s">
        <v>11</v>
      </c>
      <c r="C25" s="16" t="s">
        <v>36</v>
      </c>
      <c r="D25" s="17" t="s">
        <v>13</v>
      </c>
      <c r="E25" s="17">
        <v>-7224.09</v>
      </c>
      <c r="F25" s="17" t="s">
        <v>13</v>
      </c>
      <c r="G25" s="17" t="s">
        <v>13</v>
      </c>
      <c r="H25" s="17">
        <v>-7224.09</v>
      </c>
      <c r="I25" s="21" t="s">
        <v>13</v>
      </c>
      <c r="J25" s="29" t="e">
        <f t="shared" si="0"/>
        <v>#VALUE!</v>
      </c>
    </row>
    <row r="26" spans="1:10" ht="36" customHeight="1" thickBot="1" x14ac:dyDescent="0.3">
      <c r="A26" s="14" t="s">
        <v>37</v>
      </c>
      <c r="B26" s="15" t="s">
        <v>11</v>
      </c>
      <c r="C26" s="16" t="s">
        <v>38</v>
      </c>
      <c r="D26" s="17">
        <v>0</v>
      </c>
      <c r="E26" s="17">
        <v>-7224.09</v>
      </c>
      <c r="F26" s="17" t="s">
        <v>13</v>
      </c>
      <c r="G26" s="17" t="s">
        <v>13</v>
      </c>
      <c r="H26" s="17">
        <v>-7224.09</v>
      </c>
      <c r="I26" s="21" t="s">
        <v>13</v>
      </c>
      <c r="J26" s="29">
        <f t="shared" si="0"/>
        <v>7224.09</v>
      </c>
    </row>
    <row r="27" spans="1:10" ht="15" customHeight="1" thickBot="1" x14ac:dyDescent="0.3">
      <c r="A27" s="24" t="s">
        <v>39</v>
      </c>
      <c r="B27" s="25" t="s">
        <v>11</v>
      </c>
      <c r="C27" s="26" t="s">
        <v>40</v>
      </c>
      <c r="D27" s="27">
        <v>6126258.8700000001</v>
      </c>
      <c r="E27" s="27">
        <v>850235.87</v>
      </c>
      <c r="F27" s="27" t="s">
        <v>13</v>
      </c>
      <c r="G27" s="27" t="s">
        <v>13</v>
      </c>
      <c r="H27" s="27">
        <v>850235.87</v>
      </c>
      <c r="I27" s="28">
        <v>5276023</v>
      </c>
      <c r="J27" s="29">
        <f t="shared" si="0"/>
        <v>5276023</v>
      </c>
    </row>
    <row r="28" spans="1:10" ht="51.6" customHeight="1" thickBot="1" x14ac:dyDescent="0.3">
      <c r="A28" s="14" t="s">
        <v>41</v>
      </c>
      <c r="B28" s="15" t="s">
        <v>11</v>
      </c>
      <c r="C28" s="16" t="s">
        <v>42</v>
      </c>
      <c r="D28" s="17">
        <v>6165963</v>
      </c>
      <c r="E28" s="17">
        <v>889940</v>
      </c>
      <c r="F28" s="17" t="s">
        <v>13</v>
      </c>
      <c r="G28" s="17" t="s">
        <v>13</v>
      </c>
      <c r="H28" s="17">
        <v>889940</v>
      </c>
      <c r="I28" s="21">
        <v>5276023</v>
      </c>
      <c r="J28" s="29">
        <f t="shared" si="0"/>
        <v>5276023</v>
      </c>
    </row>
    <row r="29" spans="1:10" ht="39.6" hidden="1" customHeight="1" x14ac:dyDescent="0.25">
      <c r="A29" s="14" t="s">
        <v>43</v>
      </c>
      <c r="B29" s="15" t="s">
        <v>11</v>
      </c>
      <c r="C29" s="16" t="s">
        <v>44</v>
      </c>
      <c r="D29" s="17">
        <v>4815710</v>
      </c>
      <c r="E29" s="17">
        <v>802618</v>
      </c>
      <c r="F29" s="17" t="s">
        <v>13</v>
      </c>
      <c r="G29" s="17" t="s">
        <v>13</v>
      </c>
      <c r="H29" s="17">
        <v>802618</v>
      </c>
      <c r="I29" s="21">
        <v>4013092</v>
      </c>
      <c r="J29" s="29">
        <f t="shared" si="0"/>
        <v>4013092</v>
      </c>
    </row>
    <row r="30" spans="1:10" ht="31.9" hidden="1" customHeight="1" x14ac:dyDescent="0.25">
      <c r="A30" s="14" t="s">
        <v>45</v>
      </c>
      <c r="B30" s="15" t="s">
        <v>11</v>
      </c>
      <c r="C30" s="16" t="s">
        <v>46</v>
      </c>
      <c r="D30" s="17">
        <v>4815710</v>
      </c>
      <c r="E30" s="17">
        <v>802618</v>
      </c>
      <c r="F30" s="17" t="s">
        <v>13</v>
      </c>
      <c r="G30" s="17" t="s">
        <v>13</v>
      </c>
      <c r="H30" s="17">
        <v>802618</v>
      </c>
      <c r="I30" s="21">
        <v>4013092</v>
      </c>
      <c r="J30" s="29">
        <f t="shared" si="0"/>
        <v>4013092</v>
      </c>
    </row>
    <row r="31" spans="1:10" ht="36" customHeight="1" thickBot="1" x14ac:dyDescent="0.3">
      <c r="A31" s="14" t="s">
        <v>47</v>
      </c>
      <c r="B31" s="15" t="s">
        <v>11</v>
      </c>
      <c r="C31" s="16" t="s">
        <v>48</v>
      </c>
      <c r="D31" s="17">
        <v>4815710</v>
      </c>
      <c r="E31" s="17">
        <v>802618</v>
      </c>
      <c r="F31" s="17" t="s">
        <v>13</v>
      </c>
      <c r="G31" s="17" t="s">
        <v>13</v>
      </c>
      <c r="H31" s="17">
        <v>802618</v>
      </c>
      <c r="I31" s="21">
        <v>4013092</v>
      </c>
      <c r="J31" s="29">
        <f t="shared" si="0"/>
        <v>4013092</v>
      </c>
    </row>
    <row r="32" spans="1:10" ht="33.6" hidden="1" customHeight="1" x14ac:dyDescent="0.25">
      <c r="A32" s="14" t="s">
        <v>49</v>
      </c>
      <c r="B32" s="15" t="s">
        <v>11</v>
      </c>
      <c r="C32" s="16" t="s">
        <v>50</v>
      </c>
      <c r="D32" s="17">
        <v>323669</v>
      </c>
      <c r="E32" s="17">
        <v>75604</v>
      </c>
      <c r="F32" s="17" t="s">
        <v>13</v>
      </c>
      <c r="G32" s="17" t="s">
        <v>13</v>
      </c>
      <c r="H32" s="17">
        <v>75604</v>
      </c>
      <c r="I32" s="21">
        <v>248065</v>
      </c>
      <c r="J32" s="29">
        <f t="shared" si="0"/>
        <v>248065</v>
      </c>
    </row>
    <row r="33" spans="1:10" ht="48" hidden="1" customHeight="1" x14ac:dyDescent="0.25">
      <c r="A33" s="14" t="s">
        <v>51</v>
      </c>
      <c r="B33" s="15" t="s">
        <v>11</v>
      </c>
      <c r="C33" s="16" t="s">
        <v>52</v>
      </c>
      <c r="D33" s="17">
        <v>323669</v>
      </c>
      <c r="E33" s="17">
        <v>75604</v>
      </c>
      <c r="F33" s="17" t="s">
        <v>13</v>
      </c>
      <c r="G33" s="17" t="s">
        <v>13</v>
      </c>
      <c r="H33" s="17">
        <v>75604</v>
      </c>
      <c r="I33" s="21">
        <v>248065</v>
      </c>
      <c r="J33" s="29">
        <f t="shared" si="0"/>
        <v>248065</v>
      </c>
    </row>
    <row r="34" spans="1:10" ht="48" customHeight="1" thickBot="1" x14ac:dyDescent="0.3">
      <c r="A34" s="14" t="s">
        <v>53</v>
      </c>
      <c r="B34" s="15" t="s">
        <v>11</v>
      </c>
      <c r="C34" s="16" t="s">
        <v>54</v>
      </c>
      <c r="D34" s="17">
        <v>323669</v>
      </c>
      <c r="E34" s="17">
        <v>75604</v>
      </c>
      <c r="F34" s="17" t="s">
        <v>13</v>
      </c>
      <c r="G34" s="17" t="s">
        <v>13</v>
      </c>
      <c r="H34" s="17">
        <v>75604</v>
      </c>
      <c r="I34" s="21">
        <v>248065</v>
      </c>
      <c r="J34" s="29">
        <f t="shared" si="0"/>
        <v>248065</v>
      </c>
    </row>
    <row r="35" spans="1:10" ht="27" hidden="1" customHeight="1" x14ac:dyDescent="0.25">
      <c r="A35" s="14" t="s">
        <v>55</v>
      </c>
      <c r="B35" s="15" t="s">
        <v>11</v>
      </c>
      <c r="C35" s="16" t="s">
        <v>56</v>
      </c>
      <c r="D35" s="17">
        <v>1026584</v>
      </c>
      <c r="E35" s="17">
        <v>11718</v>
      </c>
      <c r="F35" s="17" t="s">
        <v>13</v>
      </c>
      <c r="G35" s="17" t="s">
        <v>13</v>
      </c>
      <c r="H35" s="17">
        <v>11718</v>
      </c>
      <c r="I35" s="21">
        <v>1014866</v>
      </c>
      <c r="J35" s="29">
        <f t="shared" si="0"/>
        <v>1014866</v>
      </c>
    </row>
    <row r="36" spans="1:10" ht="39" hidden="1" customHeight="1" x14ac:dyDescent="0.25">
      <c r="A36" s="14" t="s">
        <v>57</v>
      </c>
      <c r="B36" s="15" t="s">
        <v>11</v>
      </c>
      <c r="C36" s="16" t="s">
        <v>58</v>
      </c>
      <c r="D36" s="17">
        <v>1026584</v>
      </c>
      <c r="E36" s="17">
        <v>11718</v>
      </c>
      <c r="F36" s="17" t="s">
        <v>13</v>
      </c>
      <c r="G36" s="17" t="s">
        <v>13</v>
      </c>
      <c r="H36" s="17">
        <v>11718</v>
      </c>
      <c r="I36" s="21">
        <v>1014866</v>
      </c>
      <c r="J36" s="29">
        <f t="shared" si="0"/>
        <v>1014866</v>
      </c>
    </row>
    <row r="37" spans="1:10" ht="36" customHeight="1" thickBot="1" x14ac:dyDescent="0.3">
      <c r="A37" s="14" t="s">
        <v>59</v>
      </c>
      <c r="B37" s="15" t="s">
        <v>11</v>
      </c>
      <c r="C37" s="16" t="s">
        <v>60</v>
      </c>
      <c r="D37" s="17">
        <v>1026584</v>
      </c>
      <c r="E37" s="17">
        <v>11718</v>
      </c>
      <c r="F37" s="17" t="s">
        <v>13</v>
      </c>
      <c r="G37" s="17" t="s">
        <v>13</v>
      </c>
      <c r="H37" s="17">
        <v>11718</v>
      </c>
      <c r="I37" s="21">
        <v>1014866</v>
      </c>
      <c r="J37" s="29">
        <f t="shared" si="0"/>
        <v>1014866</v>
      </c>
    </row>
    <row r="38" spans="1:10" ht="48" hidden="1" customHeight="1" x14ac:dyDescent="0.25">
      <c r="A38" s="14" t="s">
        <v>61</v>
      </c>
      <c r="B38" s="15" t="s">
        <v>11</v>
      </c>
      <c r="C38" s="16" t="s">
        <v>62</v>
      </c>
      <c r="D38" s="17">
        <v>-39704.129999999997</v>
      </c>
      <c r="E38" s="17">
        <v>-39704.129999999997</v>
      </c>
      <c r="F38" s="17" t="s">
        <v>13</v>
      </c>
      <c r="G38" s="17" t="s">
        <v>13</v>
      </c>
      <c r="H38" s="17">
        <v>-39704.129999999997</v>
      </c>
      <c r="I38" s="21" t="s">
        <v>13</v>
      </c>
      <c r="J38" s="29">
        <f t="shared" si="0"/>
        <v>0</v>
      </c>
    </row>
    <row r="39" spans="1:10" ht="48" hidden="1" customHeight="1" x14ac:dyDescent="0.25">
      <c r="A39" s="14" t="s">
        <v>63</v>
      </c>
      <c r="B39" s="15" t="s">
        <v>11</v>
      </c>
      <c r="C39" s="16" t="s">
        <v>64</v>
      </c>
      <c r="D39" s="17">
        <v>-39704.129999999997</v>
      </c>
      <c r="E39" s="17">
        <v>-39704.129999999997</v>
      </c>
      <c r="F39" s="17" t="s">
        <v>13</v>
      </c>
      <c r="G39" s="17" t="s">
        <v>13</v>
      </c>
      <c r="H39" s="17">
        <v>-39704.129999999997</v>
      </c>
      <c r="I39" s="21" t="s">
        <v>13</v>
      </c>
      <c r="J39" s="29">
        <f t="shared" si="0"/>
        <v>0</v>
      </c>
    </row>
    <row r="40" spans="1:10" ht="67.150000000000006" customHeight="1" thickBot="1" x14ac:dyDescent="0.3">
      <c r="A40" s="14" t="s">
        <v>65</v>
      </c>
      <c r="B40" s="15" t="s">
        <v>11</v>
      </c>
      <c r="C40" s="16" t="s">
        <v>66</v>
      </c>
      <c r="D40" s="17">
        <v>-39704.129999999997</v>
      </c>
      <c r="E40" s="17">
        <v>-39704.129999999997</v>
      </c>
      <c r="F40" s="17" t="s">
        <v>13</v>
      </c>
      <c r="G40" s="17" t="s">
        <v>13</v>
      </c>
      <c r="H40" s="17">
        <v>-39704.129999999997</v>
      </c>
      <c r="I40" s="21" t="s">
        <v>13</v>
      </c>
      <c r="J40" s="29">
        <f t="shared" si="0"/>
        <v>0</v>
      </c>
    </row>
    <row r="41" spans="1:10" ht="15" customHeight="1" thickBot="1" x14ac:dyDescent="0.3">
      <c r="A41" s="24" t="s">
        <v>15</v>
      </c>
      <c r="B41" s="25" t="s">
        <v>11</v>
      </c>
      <c r="C41" s="26" t="s">
        <v>67</v>
      </c>
      <c r="D41" s="27">
        <v>8995000</v>
      </c>
      <c r="E41" s="27">
        <v>1136712.57</v>
      </c>
      <c r="F41" s="27" t="s">
        <v>13</v>
      </c>
      <c r="G41" s="27" t="s">
        <v>13</v>
      </c>
      <c r="H41" s="27">
        <v>1136712.57</v>
      </c>
      <c r="I41" s="28">
        <v>7851283.9900000002</v>
      </c>
      <c r="J41" s="29">
        <f t="shared" si="0"/>
        <v>7858287.4299999997</v>
      </c>
    </row>
    <row r="42" spans="1:10" ht="15" hidden="1" customHeight="1" x14ac:dyDescent="0.25">
      <c r="A42" s="14" t="s">
        <v>68</v>
      </c>
      <c r="B42" s="15" t="s">
        <v>11</v>
      </c>
      <c r="C42" s="16" t="s">
        <v>69</v>
      </c>
      <c r="D42" s="17">
        <v>550000</v>
      </c>
      <c r="E42" s="17">
        <v>105548.11</v>
      </c>
      <c r="F42" s="17" t="s">
        <v>13</v>
      </c>
      <c r="G42" s="17" t="s">
        <v>13</v>
      </c>
      <c r="H42" s="17">
        <v>105548.11</v>
      </c>
      <c r="I42" s="21">
        <v>444788.9</v>
      </c>
      <c r="J42" s="29">
        <f t="shared" si="0"/>
        <v>444451.89</v>
      </c>
    </row>
    <row r="43" spans="1:10" ht="15" customHeight="1" thickBot="1" x14ac:dyDescent="0.3">
      <c r="A43" s="24" t="s">
        <v>70</v>
      </c>
      <c r="B43" s="25" t="s">
        <v>11</v>
      </c>
      <c r="C43" s="26" t="s">
        <v>71</v>
      </c>
      <c r="D43" s="27">
        <v>550000</v>
      </c>
      <c r="E43" s="27">
        <v>105548.11</v>
      </c>
      <c r="F43" s="27" t="s">
        <v>13</v>
      </c>
      <c r="G43" s="27" t="s">
        <v>13</v>
      </c>
      <c r="H43" s="27">
        <v>105548.11</v>
      </c>
      <c r="I43" s="28">
        <v>444788.9</v>
      </c>
      <c r="J43" s="29">
        <f t="shared" si="0"/>
        <v>444451.89</v>
      </c>
    </row>
    <row r="44" spans="1:10" ht="96" customHeight="1" thickBot="1" x14ac:dyDescent="0.3">
      <c r="A44" s="14" t="s">
        <v>72</v>
      </c>
      <c r="B44" s="15" t="s">
        <v>11</v>
      </c>
      <c r="C44" s="16" t="s">
        <v>73</v>
      </c>
      <c r="D44" s="17">
        <v>550000</v>
      </c>
      <c r="E44" s="17">
        <v>105488.11</v>
      </c>
      <c r="F44" s="17" t="s">
        <v>13</v>
      </c>
      <c r="G44" s="17" t="s">
        <v>13</v>
      </c>
      <c r="H44" s="17">
        <v>105488.11</v>
      </c>
      <c r="I44" s="21">
        <v>444788.9</v>
      </c>
      <c r="J44" s="29">
        <f t="shared" si="0"/>
        <v>444511.89</v>
      </c>
    </row>
    <row r="45" spans="1:10" ht="139.9" customHeight="1" x14ac:dyDescent="0.25">
      <c r="A45" s="14" t="s">
        <v>74</v>
      </c>
      <c r="B45" s="15" t="s">
        <v>11</v>
      </c>
      <c r="C45" s="16" t="s">
        <v>75</v>
      </c>
      <c r="D45" s="17">
        <v>550000</v>
      </c>
      <c r="E45" s="17">
        <v>105211.1</v>
      </c>
      <c r="F45" s="17" t="s">
        <v>13</v>
      </c>
      <c r="G45" s="17" t="s">
        <v>13</v>
      </c>
      <c r="H45" s="17">
        <v>105211.1</v>
      </c>
      <c r="I45" s="21">
        <v>444788.9</v>
      </c>
      <c r="J45" s="29">
        <f t="shared" si="0"/>
        <v>444788.9</v>
      </c>
    </row>
    <row r="46" spans="1:10" ht="108" customHeight="1" x14ac:dyDescent="0.25">
      <c r="A46" s="14" t="s">
        <v>76</v>
      </c>
      <c r="B46" s="15" t="s">
        <v>11</v>
      </c>
      <c r="C46" s="16" t="s">
        <v>77</v>
      </c>
      <c r="D46" s="17">
        <v>0</v>
      </c>
      <c r="E46" s="17">
        <v>4.7300000000000004</v>
      </c>
      <c r="F46" s="17" t="s">
        <v>13</v>
      </c>
      <c r="G46" s="17" t="s">
        <v>13</v>
      </c>
      <c r="H46" s="17">
        <v>4.7300000000000004</v>
      </c>
      <c r="I46" s="21" t="s">
        <v>13</v>
      </c>
      <c r="J46" s="29">
        <f t="shared" si="0"/>
        <v>-4.7300000000000004</v>
      </c>
    </row>
    <row r="47" spans="1:10" ht="131.44999999999999" customHeight="1" x14ac:dyDescent="0.25">
      <c r="A47" s="14" t="s">
        <v>78</v>
      </c>
      <c r="B47" s="15" t="s">
        <v>11</v>
      </c>
      <c r="C47" s="16" t="s">
        <v>79</v>
      </c>
      <c r="D47" s="17">
        <v>0</v>
      </c>
      <c r="E47" s="17">
        <v>272.27999999999997</v>
      </c>
      <c r="F47" s="17" t="s">
        <v>13</v>
      </c>
      <c r="G47" s="17" t="s">
        <v>13</v>
      </c>
      <c r="H47" s="17">
        <v>272.27999999999997</v>
      </c>
      <c r="I47" s="21" t="s">
        <v>13</v>
      </c>
      <c r="J47" s="29">
        <f t="shared" si="0"/>
        <v>-272.27999999999997</v>
      </c>
    </row>
    <row r="48" spans="1:10" ht="66.599999999999994" customHeight="1" x14ac:dyDescent="0.25">
      <c r="A48" s="14" t="s">
        <v>80</v>
      </c>
      <c r="B48" s="15" t="s">
        <v>11</v>
      </c>
      <c r="C48" s="16" t="s">
        <v>81</v>
      </c>
      <c r="D48" s="17">
        <v>0</v>
      </c>
      <c r="E48" s="17">
        <v>60</v>
      </c>
      <c r="F48" s="17" t="s">
        <v>13</v>
      </c>
      <c r="G48" s="17" t="s">
        <v>13</v>
      </c>
      <c r="H48" s="17">
        <v>60</v>
      </c>
      <c r="I48" s="21" t="s">
        <v>13</v>
      </c>
      <c r="J48" s="29">
        <f t="shared" si="0"/>
        <v>-60</v>
      </c>
    </row>
    <row r="49" spans="1:10" ht="96" customHeight="1" thickBot="1" x14ac:dyDescent="0.3">
      <c r="A49" s="14" t="s">
        <v>82</v>
      </c>
      <c r="B49" s="15" t="s">
        <v>11</v>
      </c>
      <c r="C49" s="16" t="s">
        <v>83</v>
      </c>
      <c r="D49" s="17">
        <v>0</v>
      </c>
      <c r="E49" s="17">
        <v>60</v>
      </c>
      <c r="F49" s="17" t="s">
        <v>13</v>
      </c>
      <c r="G49" s="17" t="s">
        <v>13</v>
      </c>
      <c r="H49" s="17">
        <v>60</v>
      </c>
      <c r="I49" s="21" t="s">
        <v>13</v>
      </c>
      <c r="J49" s="29">
        <f t="shared" si="0"/>
        <v>-60</v>
      </c>
    </row>
    <row r="50" spans="1:10" ht="15" customHeight="1" thickBot="1" x14ac:dyDescent="0.3">
      <c r="A50" s="24" t="s">
        <v>84</v>
      </c>
      <c r="B50" s="25" t="s">
        <v>11</v>
      </c>
      <c r="C50" s="26" t="s">
        <v>85</v>
      </c>
      <c r="D50" s="27">
        <v>1140000</v>
      </c>
      <c r="E50" s="27">
        <v>155471.66</v>
      </c>
      <c r="F50" s="27" t="s">
        <v>13</v>
      </c>
      <c r="G50" s="27" t="s">
        <v>13</v>
      </c>
      <c r="H50" s="27">
        <v>155471.66</v>
      </c>
      <c r="I50" s="28">
        <v>984828.43</v>
      </c>
      <c r="J50" s="29">
        <f t="shared" si="0"/>
        <v>984528.34</v>
      </c>
    </row>
    <row r="51" spans="1:10" ht="36" customHeight="1" thickBot="1" x14ac:dyDescent="0.3">
      <c r="A51" s="14" t="s">
        <v>86</v>
      </c>
      <c r="B51" s="15" t="s">
        <v>11</v>
      </c>
      <c r="C51" s="16" t="s">
        <v>87</v>
      </c>
      <c r="D51" s="17">
        <v>1140000</v>
      </c>
      <c r="E51" s="17">
        <v>155471.66</v>
      </c>
      <c r="F51" s="17" t="s">
        <v>13</v>
      </c>
      <c r="G51" s="17" t="s">
        <v>13</v>
      </c>
      <c r="H51" s="17">
        <v>155471.66</v>
      </c>
      <c r="I51" s="21">
        <v>984828.43</v>
      </c>
      <c r="J51" s="29">
        <f t="shared" si="0"/>
        <v>984528.34</v>
      </c>
    </row>
    <row r="52" spans="1:10" ht="48" hidden="1" customHeight="1" x14ac:dyDescent="0.25">
      <c r="A52" s="14" t="s">
        <v>88</v>
      </c>
      <c r="B52" s="15" t="s">
        <v>11</v>
      </c>
      <c r="C52" s="16" t="s">
        <v>89</v>
      </c>
      <c r="D52" s="17">
        <v>230000</v>
      </c>
      <c r="E52" s="17">
        <v>97883.01</v>
      </c>
      <c r="F52" s="17" t="s">
        <v>13</v>
      </c>
      <c r="G52" s="17" t="s">
        <v>13</v>
      </c>
      <c r="H52" s="17">
        <v>97883.01</v>
      </c>
      <c r="I52" s="21">
        <v>134854.39999999999</v>
      </c>
      <c r="J52" s="29">
        <f t="shared" si="0"/>
        <v>132116.99</v>
      </c>
    </row>
    <row r="53" spans="1:10" ht="48" customHeight="1" thickBot="1" x14ac:dyDescent="0.3">
      <c r="A53" s="14" t="s">
        <v>88</v>
      </c>
      <c r="B53" s="15" t="s">
        <v>11</v>
      </c>
      <c r="C53" s="16" t="s">
        <v>90</v>
      </c>
      <c r="D53" s="17">
        <v>230000</v>
      </c>
      <c r="E53" s="17">
        <v>97883.01</v>
      </c>
      <c r="F53" s="17" t="s">
        <v>13</v>
      </c>
      <c r="G53" s="17" t="s">
        <v>13</v>
      </c>
      <c r="H53" s="17">
        <v>97883.01</v>
      </c>
      <c r="I53" s="21">
        <v>134854.39999999999</v>
      </c>
      <c r="J53" s="29">
        <f t="shared" si="0"/>
        <v>132116.99</v>
      </c>
    </row>
    <row r="54" spans="1:10" ht="84" customHeight="1" thickBot="1" x14ac:dyDescent="0.3">
      <c r="A54" s="14" t="s">
        <v>91</v>
      </c>
      <c r="B54" s="15" t="s">
        <v>11</v>
      </c>
      <c r="C54" s="16" t="s">
        <v>92</v>
      </c>
      <c r="D54" s="17">
        <v>230000</v>
      </c>
      <c r="E54" s="17">
        <v>95145.600000000006</v>
      </c>
      <c r="F54" s="17" t="s">
        <v>13</v>
      </c>
      <c r="G54" s="17" t="s">
        <v>13</v>
      </c>
      <c r="H54" s="17">
        <v>95145.600000000006</v>
      </c>
      <c r="I54" s="21">
        <v>134854.39999999999</v>
      </c>
      <c r="J54" s="29">
        <f t="shared" si="0"/>
        <v>134854.39999999999</v>
      </c>
    </row>
    <row r="55" spans="1:10" ht="60" customHeight="1" thickBot="1" x14ac:dyDescent="0.3">
      <c r="A55" s="14" t="s">
        <v>93</v>
      </c>
      <c r="B55" s="15" t="s">
        <v>11</v>
      </c>
      <c r="C55" s="16" t="s">
        <v>94</v>
      </c>
      <c r="D55" s="17">
        <v>0</v>
      </c>
      <c r="E55" s="17">
        <v>979.75</v>
      </c>
      <c r="F55" s="17" t="s">
        <v>13</v>
      </c>
      <c r="G55" s="17" t="s">
        <v>13</v>
      </c>
      <c r="H55" s="17">
        <v>979.75</v>
      </c>
      <c r="I55" s="21" t="s">
        <v>13</v>
      </c>
      <c r="J55" s="29">
        <f t="shared" si="0"/>
        <v>-979.75</v>
      </c>
    </row>
    <row r="56" spans="1:10" ht="84" customHeight="1" thickBot="1" x14ac:dyDescent="0.3">
      <c r="A56" s="14" t="s">
        <v>95</v>
      </c>
      <c r="B56" s="15" t="s">
        <v>11</v>
      </c>
      <c r="C56" s="16" t="s">
        <v>96</v>
      </c>
      <c r="D56" s="17">
        <v>0</v>
      </c>
      <c r="E56" s="17">
        <v>1757.66</v>
      </c>
      <c r="F56" s="17" t="s">
        <v>13</v>
      </c>
      <c r="G56" s="17" t="s">
        <v>13</v>
      </c>
      <c r="H56" s="17">
        <v>1757.66</v>
      </c>
      <c r="I56" s="21" t="s">
        <v>13</v>
      </c>
      <c r="J56" s="29">
        <f t="shared" si="0"/>
        <v>-1757.66</v>
      </c>
    </row>
    <row r="57" spans="1:10" ht="60" hidden="1" customHeight="1" x14ac:dyDescent="0.25">
      <c r="A57" s="14" t="s">
        <v>97</v>
      </c>
      <c r="B57" s="15" t="s">
        <v>11</v>
      </c>
      <c r="C57" s="16" t="s">
        <v>98</v>
      </c>
      <c r="D57" s="17">
        <v>910000</v>
      </c>
      <c r="E57" s="17">
        <v>57588.65</v>
      </c>
      <c r="F57" s="17" t="s">
        <v>13</v>
      </c>
      <c r="G57" s="17" t="s">
        <v>13</v>
      </c>
      <c r="H57" s="17">
        <v>57588.65</v>
      </c>
      <c r="I57" s="21">
        <v>849974.03</v>
      </c>
      <c r="J57" s="29">
        <f t="shared" si="0"/>
        <v>852411.35</v>
      </c>
    </row>
    <row r="58" spans="1:10" ht="84" hidden="1" customHeight="1" x14ac:dyDescent="0.25">
      <c r="A58" s="14" t="s">
        <v>99</v>
      </c>
      <c r="B58" s="15" t="s">
        <v>11</v>
      </c>
      <c r="C58" s="16" t="s">
        <v>100</v>
      </c>
      <c r="D58" s="17">
        <v>910000</v>
      </c>
      <c r="E58" s="17">
        <v>57588.65</v>
      </c>
      <c r="F58" s="17" t="s">
        <v>13</v>
      </c>
      <c r="G58" s="17" t="s">
        <v>13</v>
      </c>
      <c r="H58" s="17">
        <v>57588.65</v>
      </c>
      <c r="I58" s="21">
        <v>849974.03</v>
      </c>
      <c r="J58" s="29">
        <f t="shared" si="0"/>
        <v>852411.35</v>
      </c>
    </row>
    <row r="59" spans="1:10" ht="96" customHeight="1" thickBot="1" x14ac:dyDescent="0.3">
      <c r="A59" s="14" t="s">
        <v>101</v>
      </c>
      <c r="B59" s="15" t="s">
        <v>11</v>
      </c>
      <c r="C59" s="16" t="s">
        <v>102</v>
      </c>
      <c r="D59" s="17">
        <v>910000</v>
      </c>
      <c r="E59" s="17">
        <v>60025.97</v>
      </c>
      <c r="F59" s="17" t="s">
        <v>13</v>
      </c>
      <c r="G59" s="17" t="s">
        <v>13</v>
      </c>
      <c r="H59" s="17">
        <v>60025.97</v>
      </c>
      <c r="I59" s="21">
        <v>849974.03</v>
      </c>
      <c r="J59" s="29">
        <f t="shared" si="0"/>
        <v>849974.03</v>
      </c>
    </row>
    <row r="60" spans="1:10" ht="72" customHeight="1" thickBot="1" x14ac:dyDescent="0.3">
      <c r="A60" s="14" t="s">
        <v>103</v>
      </c>
      <c r="B60" s="15" t="s">
        <v>11</v>
      </c>
      <c r="C60" s="16" t="s">
        <v>104</v>
      </c>
      <c r="D60" s="17">
        <v>0</v>
      </c>
      <c r="E60" s="17">
        <v>-2437.3200000000002</v>
      </c>
      <c r="F60" s="17" t="s">
        <v>13</v>
      </c>
      <c r="G60" s="17" t="s">
        <v>13</v>
      </c>
      <c r="H60" s="17">
        <v>-2437.3200000000002</v>
      </c>
      <c r="I60" s="21" t="s">
        <v>13</v>
      </c>
      <c r="J60" s="29">
        <f t="shared" si="0"/>
        <v>2437.3200000000002</v>
      </c>
    </row>
    <row r="61" spans="1:10" ht="15" customHeight="1" x14ac:dyDescent="0.25">
      <c r="A61" s="24" t="s">
        <v>105</v>
      </c>
      <c r="B61" s="25" t="s">
        <v>11</v>
      </c>
      <c r="C61" s="26" t="s">
        <v>106</v>
      </c>
      <c r="D61" s="27">
        <v>7305000</v>
      </c>
      <c r="E61" s="27">
        <v>875692.8</v>
      </c>
      <c r="F61" s="27" t="s">
        <v>13</v>
      </c>
      <c r="G61" s="27" t="s">
        <v>13</v>
      </c>
      <c r="H61" s="27">
        <v>875692.8</v>
      </c>
      <c r="I61" s="28">
        <v>6421666.6600000001</v>
      </c>
      <c r="J61" s="29">
        <f t="shared" si="0"/>
        <v>6429307.2000000002</v>
      </c>
    </row>
    <row r="62" spans="1:10" ht="15" customHeight="1" x14ac:dyDescent="0.25">
      <c r="A62" s="24" t="s">
        <v>107</v>
      </c>
      <c r="B62" s="15" t="s">
        <v>11</v>
      </c>
      <c r="C62" s="16" t="s">
        <v>108</v>
      </c>
      <c r="D62" s="17">
        <v>105000</v>
      </c>
      <c r="E62" s="17">
        <v>7313.79</v>
      </c>
      <c r="F62" s="17" t="s">
        <v>13</v>
      </c>
      <c r="G62" s="17" t="s">
        <v>13</v>
      </c>
      <c r="H62" s="17">
        <v>7313.79</v>
      </c>
      <c r="I62" s="21">
        <v>98047.14</v>
      </c>
      <c r="J62" s="29">
        <f t="shared" si="0"/>
        <v>97686.21</v>
      </c>
    </row>
    <row r="63" spans="1:10" ht="60" customHeight="1" x14ac:dyDescent="0.25">
      <c r="A63" s="14" t="s">
        <v>109</v>
      </c>
      <c r="B63" s="15" t="s">
        <v>11</v>
      </c>
      <c r="C63" s="16" t="s">
        <v>110</v>
      </c>
      <c r="D63" s="17">
        <v>105000</v>
      </c>
      <c r="E63" s="17">
        <v>7313.79</v>
      </c>
      <c r="F63" s="17" t="s">
        <v>13</v>
      </c>
      <c r="G63" s="17" t="s">
        <v>13</v>
      </c>
      <c r="H63" s="17">
        <v>7313.79</v>
      </c>
      <c r="I63" s="21">
        <v>98047.14</v>
      </c>
      <c r="J63" s="29">
        <f t="shared" si="0"/>
        <v>97686.21</v>
      </c>
    </row>
    <row r="64" spans="1:10" ht="96" customHeight="1" x14ac:dyDescent="0.25">
      <c r="A64" s="14" t="s">
        <v>111</v>
      </c>
      <c r="B64" s="15" t="s">
        <v>11</v>
      </c>
      <c r="C64" s="16" t="s">
        <v>112</v>
      </c>
      <c r="D64" s="17">
        <v>105000</v>
      </c>
      <c r="E64" s="17">
        <v>6952.86</v>
      </c>
      <c r="F64" s="17" t="s">
        <v>13</v>
      </c>
      <c r="G64" s="17" t="s">
        <v>13</v>
      </c>
      <c r="H64" s="17">
        <v>6952.86</v>
      </c>
      <c r="I64" s="21">
        <v>98047.14</v>
      </c>
      <c r="J64" s="29">
        <f t="shared" si="0"/>
        <v>98047.14</v>
      </c>
    </row>
    <row r="65" spans="1:10" ht="75.599999999999994" customHeight="1" x14ac:dyDescent="0.25">
      <c r="A65" s="14" t="s">
        <v>113</v>
      </c>
      <c r="B65" s="15" t="s">
        <v>11</v>
      </c>
      <c r="C65" s="16" t="s">
        <v>114</v>
      </c>
      <c r="D65" s="17">
        <v>0</v>
      </c>
      <c r="E65" s="17">
        <v>360.93</v>
      </c>
      <c r="F65" s="17" t="s">
        <v>13</v>
      </c>
      <c r="G65" s="17" t="s">
        <v>13</v>
      </c>
      <c r="H65" s="17">
        <v>360.93</v>
      </c>
      <c r="I65" s="21" t="s">
        <v>13</v>
      </c>
      <c r="J65" s="29">
        <f t="shared" si="0"/>
        <v>-360.93</v>
      </c>
    </row>
    <row r="66" spans="1:10" ht="15" customHeight="1" x14ac:dyDescent="0.25">
      <c r="A66" s="24" t="s">
        <v>115</v>
      </c>
      <c r="B66" s="15" t="s">
        <v>11</v>
      </c>
      <c r="C66" s="16" t="s">
        <v>116</v>
      </c>
      <c r="D66" s="17">
        <v>7200000</v>
      </c>
      <c r="E66" s="17">
        <v>868379.01</v>
      </c>
      <c r="F66" s="17" t="s">
        <v>13</v>
      </c>
      <c r="G66" s="17" t="s">
        <v>13</v>
      </c>
      <c r="H66" s="17">
        <v>868379.01</v>
      </c>
      <c r="I66" s="21">
        <v>6323619.5199999996</v>
      </c>
      <c r="J66" s="29">
        <f t="shared" si="0"/>
        <v>6331620.9900000002</v>
      </c>
    </row>
    <row r="67" spans="1:10" ht="15" customHeight="1" x14ac:dyDescent="0.25">
      <c r="A67" s="24" t="s">
        <v>117</v>
      </c>
      <c r="B67" s="15" t="s">
        <v>11</v>
      </c>
      <c r="C67" s="16" t="s">
        <v>118</v>
      </c>
      <c r="D67" s="17">
        <v>3600000</v>
      </c>
      <c r="E67" s="17">
        <v>858456.7</v>
      </c>
      <c r="F67" s="17" t="s">
        <v>13</v>
      </c>
      <c r="G67" s="17" t="s">
        <v>13</v>
      </c>
      <c r="H67" s="17">
        <v>858456.7</v>
      </c>
      <c r="I67" s="21">
        <v>2741570.75</v>
      </c>
      <c r="J67" s="29">
        <f t="shared" si="0"/>
        <v>2741543.3</v>
      </c>
    </row>
    <row r="68" spans="1:10" ht="48" customHeight="1" x14ac:dyDescent="0.25">
      <c r="A68" s="14" t="s">
        <v>119</v>
      </c>
      <c r="B68" s="15" t="s">
        <v>11</v>
      </c>
      <c r="C68" s="16" t="s">
        <v>120</v>
      </c>
      <c r="D68" s="17">
        <v>3600000</v>
      </c>
      <c r="E68" s="17">
        <v>858456.7</v>
      </c>
      <c r="F68" s="17" t="s">
        <v>13</v>
      </c>
      <c r="G68" s="17" t="s">
        <v>13</v>
      </c>
      <c r="H68" s="17">
        <v>858456.7</v>
      </c>
      <c r="I68" s="21">
        <v>2741570.75</v>
      </c>
      <c r="J68" s="29">
        <f t="shared" si="0"/>
        <v>2741543.3</v>
      </c>
    </row>
    <row r="69" spans="1:10" ht="84" customHeight="1" x14ac:dyDescent="0.25">
      <c r="A69" s="14" t="s">
        <v>121</v>
      </c>
      <c r="B69" s="15" t="s">
        <v>11</v>
      </c>
      <c r="C69" s="16" t="s">
        <v>122</v>
      </c>
      <c r="D69" s="17">
        <v>3600000</v>
      </c>
      <c r="E69" s="17">
        <v>858429.25</v>
      </c>
      <c r="F69" s="17" t="s">
        <v>13</v>
      </c>
      <c r="G69" s="17" t="s">
        <v>13</v>
      </c>
      <c r="H69" s="17">
        <v>858429.25</v>
      </c>
      <c r="I69" s="21">
        <v>2741570.75</v>
      </c>
      <c r="J69" s="29">
        <f t="shared" si="0"/>
        <v>2741570.75</v>
      </c>
    </row>
    <row r="70" spans="1:10" ht="60" customHeight="1" x14ac:dyDescent="0.25">
      <c r="A70" s="14" t="s">
        <v>123</v>
      </c>
      <c r="B70" s="15" t="s">
        <v>11</v>
      </c>
      <c r="C70" s="16" t="s">
        <v>124</v>
      </c>
      <c r="D70" s="17">
        <v>0</v>
      </c>
      <c r="E70" s="17">
        <v>27.45</v>
      </c>
      <c r="F70" s="17" t="s">
        <v>13</v>
      </c>
      <c r="G70" s="17" t="s">
        <v>13</v>
      </c>
      <c r="H70" s="17">
        <v>27.45</v>
      </c>
      <c r="I70" s="21" t="s">
        <v>13</v>
      </c>
      <c r="J70" s="29">
        <f t="shared" si="0"/>
        <v>-27.45</v>
      </c>
    </row>
    <row r="71" spans="1:10" ht="15" customHeight="1" thickBot="1" x14ac:dyDescent="0.3">
      <c r="A71" s="24" t="s">
        <v>125</v>
      </c>
      <c r="B71" s="15" t="s">
        <v>11</v>
      </c>
      <c r="C71" s="16" t="s">
        <v>126</v>
      </c>
      <c r="D71" s="17">
        <v>3600000</v>
      </c>
      <c r="E71" s="17">
        <v>9922.31</v>
      </c>
      <c r="F71" s="17" t="s">
        <v>13</v>
      </c>
      <c r="G71" s="17" t="s">
        <v>13</v>
      </c>
      <c r="H71" s="17">
        <v>9922.31</v>
      </c>
      <c r="I71" s="21">
        <v>3582048.77</v>
      </c>
      <c r="J71" s="29">
        <f t="shared" si="0"/>
        <v>3590077.69</v>
      </c>
    </row>
    <row r="72" spans="1:10" ht="48" hidden="1" customHeight="1" x14ac:dyDescent="0.25">
      <c r="A72" s="14" t="s">
        <v>127</v>
      </c>
      <c r="B72" s="15" t="s">
        <v>11</v>
      </c>
      <c r="C72" s="16" t="s">
        <v>128</v>
      </c>
      <c r="D72" s="17">
        <v>3600000</v>
      </c>
      <c r="E72" s="17">
        <v>9922.31</v>
      </c>
      <c r="F72" s="17" t="s">
        <v>13</v>
      </c>
      <c r="G72" s="17" t="s">
        <v>13</v>
      </c>
      <c r="H72" s="17">
        <v>9922.31</v>
      </c>
      <c r="I72" s="21">
        <v>3582048.77</v>
      </c>
      <c r="J72" s="29">
        <f t="shared" si="0"/>
        <v>3590077.69</v>
      </c>
    </row>
    <row r="73" spans="1:10" ht="84" customHeight="1" thickBot="1" x14ac:dyDescent="0.3">
      <c r="A73" s="14" t="s">
        <v>129</v>
      </c>
      <c r="B73" s="15" t="s">
        <v>11</v>
      </c>
      <c r="C73" s="16" t="s">
        <v>130</v>
      </c>
      <c r="D73" s="17">
        <v>3600000</v>
      </c>
      <c r="E73" s="17">
        <v>17951.23</v>
      </c>
      <c r="F73" s="17" t="s">
        <v>13</v>
      </c>
      <c r="G73" s="17" t="s">
        <v>13</v>
      </c>
      <c r="H73" s="17">
        <v>17951.23</v>
      </c>
      <c r="I73" s="21">
        <v>3582048.77</v>
      </c>
      <c r="J73" s="29">
        <f t="shared" si="0"/>
        <v>3582048.77</v>
      </c>
    </row>
    <row r="74" spans="1:10" ht="60" customHeight="1" thickBot="1" x14ac:dyDescent="0.3">
      <c r="A74" s="14" t="s">
        <v>131</v>
      </c>
      <c r="B74" s="15" t="s">
        <v>11</v>
      </c>
      <c r="C74" s="16" t="s">
        <v>132</v>
      </c>
      <c r="D74" s="17">
        <v>0</v>
      </c>
      <c r="E74" s="17">
        <v>-8028.92</v>
      </c>
      <c r="F74" s="17" t="s">
        <v>13</v>
      </c>
      <c r="G74" s="17" t="s">
        <v>13</v>
      </c>
      <c r="H74" s="17">
        <v>-8028.92</v>
      </c>
      <c r="I74" s="21" t="s">
        <v>13</v>
      </c>
      <c r="J74" s="29">
        <f t="shared" si="0"/>
        <v>8028.92</v>
      </c>
    </row>
  </sheetData>
  <mergeCells count="10">
    <mergeCell ref="J7:J11"/>
    <mergeCell ref="A5:J5"/>
    <mergeCell ref="D1:J2"/>
    <mergeCell ref="A4:J4"/>
    <mergeCell ref="E7:H11"/>
    <mergeCell ref="A7:A11"/>
    <mergeCell ref="B7:B11"/>
    <mergeCell ref="C7:C11"/>
    <mergeCell ref="D7:D11"/>
    <mergeCell ref="I7:I11"/>
  </mergeCells>
  <pageMargins left="0.39374999999999999" right="0.39374999999999999" top="0.39374999999999999" bottom="0.39374999999999999" header="0.51180550000000002" footer="0.51180550000000002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4B97F4B-6B32-408D-97C0-029EDDE052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</cp:lastModifiedBy>
  <cp:lastPrinted>2018-04-19T07:24:17Z</cp:lastPrinted>
  <dcterms:created xsi:type="dcterms:W3CDTF">2018-04-19T05:27:40Z</dcterms:created>
  <dcterms:modified xsi:type="dcterms:W3CDTF">2018-04-19T07:24:22Z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C:\Users\Главбух\AppData\Local\Кейсистемс\Свод-СМАРТ\ReportManager\SV_0503127M_2017_4.xlsx</vt:lpwstr>
  </property>
  <property fmtid="{D5CDD505-2E9C-101B-9397-08002B2CF9AE}" pid="3" name="Report Name">
    <vt:lpwstr>C__Users_Главбух_AppData_Local_Кейсистемс_Свод-СМАРТ_ReportManager_SV_0503127M_2017_4.xlsx</vt:lpwstr>
  </property>
</Properties>
</file>